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7995" activeTab="4"/>
  </bookViews>
  <sheets>
    <sheet name="0.kcs" sheetId="1" r:id="rId1"/>
    <sheet name="II. kcsp" sheetId="2" r:id="rId2"/>
    <sheet name="III. kcsp" sheetId="3" r:id="rId3"/>
    <sheet name="IV kcsp." sheetId="4" r:id="rId4"/>
    <sheet name="Ifi+Jun+Feln " sheetId="5" r:id="rId5"/>
    <sheet name="I. kcsp" sheetId="6" r:id="rId6"/>
  </sheets>
  <definedNames/>
  <calcPr fullCalcOnLoad="1"/>
</workbook>
</file>

<file path=xl/sharedStrings.xml><?xml version="1.0" encoding="utf-8"?>
<sst xmlns="http://schemas.openxmlformats.org/spreadsheetml/2006/main" count="690" uniqueCount="224">
  <si>
    <t>0. kcs</t>
  </si>
  <si>
    <t>I. kcs</t>
  </si>
  <si>
    <t>Fiú</t>
  </si>
  <si>
    <t>Név</t>
  </si>
  <si>
    <t>Szül idő</t>
  </si>
  <si>
    <t>Egyesület</t>
  </si>
  <si>
    <t>Lány</t>
  </si>
  <si>
    <t>Szül. idő</t>
  </si>
  <si>
    <t>Név:</t>
  </si>
  <si>
    <t>egyesület</t>
  </si>
  <si>
    <t>egysület</t>
  </si>
  <si>
    <t>II. kcsp.</t>
  </si>
  <si>
    <t>szül.idő</t>
  </si>
  <si>
    <t>III. kcsp.</t>
  </si>
  <si>
    <t>szül. idő</t>
  </si>
  <si>
    <t>Bognár Alex</t>
  </si>
  <si>
    <t>Csepel Dolphins</t>
  </si>
  <si>
    <t>Horváth Karolina Helga 2</t>
  </si>
  <si>
    <t>ga 2002</t>
  </si>
  <si>
    <t>Tóth Botond Álmos</t>
  </si>
  <si>
    <t>SZKHSE</t>
  </si>
  <si>
    <t>Dobos Zsolt Adrián</t>
  </si>
  <si>
    <t>Sárosi Kristóf</t>
  </si>
  <si>
    <t>Tóth Tamás</t>
  </si>
  <si>
    <t>Ifi</t>
  </si>
  <si>
    <t>Szül.idő</t>
  </si>
  <si>
    <t>IV.kcsp</t>
  </si>
  <si>
    <t>fiú</t>
  </si>
  <si>
    <t>Oláh Csongor</t>
  </si>
  <si>
    <t>Budaörsi TKE</t>
  </si>
  <si>
    <t>Nyers Kamilla</t>
  </si>
  <si>
    <t>Kropkó Ábel</t>
  </si>
  <si>
    <t>Kropkó TC</t>
  </si>
  <si>
    <t>Kropkó Jázmin</t>
  </si>
  <si>
    <t>Kropkó Márton</t>
  </si>
  <si>
    <t>Kropkó Márti</t>
  </si>
  <si>
    <t>Jászberényi Triatlon Klub</t>
  </si>
  <si>
    <t>Balla Fanni Anna</t>
  </si>
  <si>
    <t xml:space="preserve">Fejes Balázs </t>
  </si>
  <si>
    <t>Frischmann Alex</t>
  </si>
  <si>
    <t>Nyekeczki Dániel</t>
  </si>
  <si>
    <t>Nyekeczki Bence</t>
  </si>
  <si>
    <t>Pitlik Zsigmond</t>
  </si>
  <si>
    <t>Triatlon Villám SE</t>
  </si>
  <si>
    <t>Ramor Korina</t>
  </si>
  <si>
    <t>Bartkó Virág</t>
  </si>
  <si>
    <t xml:space="preserve">Mencser Zoltán </t>
  </si>
  <si>
    <t>ELTE-BEAC POLYTHLON</t>
  </si>
  <si>
    <t>Árokszállási Csillag</t>
  </si>
  <si>
    <t xml:space="preserve">Árokszállási Bátor </t>
  </si>
  <si>
    <t>Molnár Imre Attila</t>
  </si>
  <si>
    <t>Szabadidős</t>
  </si>
  <si>
    <t xml:space="preserve">Imreh Botond </t>
  </si>
  <si>
    <t>Csibrák Barna</t>
  </si>
  <si>
    <t>Kun Botond</t>
  </si>
  <si>
    <t>Kun Tamara</t>
  </si>
  <si>
    <t>Zombori Márti</t>
  </si>
  <si>
    <t>Sebők Janka</t>
  </si>
  <si>
    <t>Roa Pölöskei Santiagó Dénes</t>
  </si>
  <si>
    <t>UTE</t>
  </si>
  <si>
    <t>Junior</t>
  </si>
  <si>
    <t>Rojik Lili</t>
  </si>
  <si>
    <t>Meichl Balázs</t>
  </si>
  <si>
    <t>Baráth Nikolett</t>
  </si>
  <si>
    <t>FTC</t>
  </si>
  <si>
    <t xml:space="preserve">Bende Péter </t>
  </si>
  <si>
    <t>Bodnár Péter</t>
  </si>
  <si>
    <t>Boros Alex</t>
  </si>
  <si>
    <t>Czövek Marcell</t>
  </si>
  <si>
    <t>Darai Gergely</t>
  </si>
  <si>
    <t>Egyed Nóra</t>
  </si>
  <si>
    <t>Harmann Patrik</t>
  </si>
  <si>
    <t>Heiszmann Benedek  2004</t>
  </si>
  <si>
    <t>Honos Csenge</t>
  </si>
  <si>
    <t>Horváth Vilmos</t>
  </si>
  <si>
    <t>Kondor Dávid</t>
  </si>
  <si>
    <t xml:space="preserve">Bodnár József </t>
  </si>
  <si>
    <t>Kondor Máté</t>
  </si>
  <si>
    <t>Kovács Hanna</t>
  </si>
  <si>
    <t>Kovács Kondrád</t>
  </si>
  <si>
    <t>Mándli Zsófia</t>
  </si>
  <si>
    <t>Mesko Hunor</t>
  </si>
  <si>
    <t xml:space="preserve">Nagy András </t>
  </si>
  <si>
    <t>Peszleg Dominika</t>
  </si>
  <si>
    <t>Szupkai Richárd</t>
  </si>
  <si>
    <t>Trikall Lilla</t>
  </si>
  <si>
    <t>Vackó Gábor</t>
  </si>
  <si>
    <t>Tóth Ákos</t>
  </si>
  <si>
    <t>Müller Máté</t>
  </si>
  <si>
    <t>Csepeli Öttusa</t>
  </si>
  <si>
    <t>Sziráki Fanni</t>
  </si>
  <si>
    <t>Tekeres Hedvig</t>
  </si>
  <si>
    <t>Horváth Tamás</t>
  </si>
  <si>
    <t>Demeter Debora</t>
  </si>
  <si>
    <t>Tempo-Aqua SE</t>
  </si>
  <si>
    <t>Bánkszki Attila</t>
  </si>
  <si>
    <t>Kósa Máté</t>
  </si>
  <si>
    <t xml:space="preserve">Kósa Bence </t>
  </si>
  <si>
    <t>Márton Réka</t>
  </si>
  <si>
    <t xml:space="preserve">Bognár András </t>
  </si>
  <si>
    <t>Baier Kristóf</t>
  </si>
  <si>
    <t>Kuti Bori</t>
  </si>
  <si>
    <t>Kecskés D. Amadea</t>
  </si>
  <si>
    <t>Szobácsi Szonja</t>
  </si>
  <si>
    <t>Gyalog Inez</t>
  </si>
  <si>
    <t>Majdik Fanni</t>
  </si>
  <si>
    <t>Szabó Viktória</t>
  </si>
  <si>
    <t xml:space="preserve">Pető Gábor </t>
  </si>
  <si>
    <t>Kárpáti Máté</t>
  </si>
  <si>
    <t>Kárpáti Ákos</t>
  </si>
  <si>
    <t>Megathlon SE</t>
  </si>
  <si>
    <t>Kelemen Zsolt</t>
  </si>
  <si>
    <t>Kerekes Mihály</t>
  </si>
  <si>
    <t>Bíró Dominika</t>
  </si>
  <si>
    <t>Kerekes Márton Lukács 2000</t>
  </si>
  <si>
    <t>Laborczi Dániel</t>
  </si>
  <si>
    <t>Kordováner Márk</t>
  </si>
  <si>
    <t>Soós Barnabás</t>
  </si>
  <si>
    <t>László Bea</t>
  </si>
  <si>
    <t>Nádas Dóra Romina</t>
  </si>
  <si>
    <t xml:space="preserve">Vajda János </t>
  </si>
  <si>
    <t>Kincses Jana Zsófia</t>
  </si>
  <si>
    <t>Kiss Zsófi</t>
  </si>
  <si>
    <t xml:space="preserve">Pozsik Dorottya </t>
  </si>
  <si>
    <t>Pelle Tamás</t>
  </si>
  <si>
    <t>Kardos Lilla</t>
  </si>
  <si>
    <t>Ortri</t>
  </si>
  <si>
    <t>Menkó Lili</t>
  </si>
  <si>
    <t>Knapp Flóra</t>
  </si>
  <si>
    <t>Schlága Dorina</t>
  </si>
  <si>
    <t>Fekete Dóra</t>
  </si>
  <si>
    <t>Knapp Róza</t>
  </si>
  <si>
    <t>Fekete József</t>
  </si>
  <si>
    <t>Bandi Attila</t>
  </si>
  <si>
    <t>Krajczár Dominik</t>
  </si>
  <si>
    <t>Braitigam Dzsenifer</t>
  </si>
  <si>
    <t>Vágvögyi Fanni</t>
  </si>
  <si>
    <t xml:space="preserve">Rajki Hunor </t>
  </si>
  <si>
    <t>Weiger Ákos</t>
  </si>
  <si>
    <t>Polgár Dóra</t>
  </si>
  <si>
    <t>Gáll András</t>
  </si>
  <si>
    <t>KSI</t>
  </si>
  <si>
    <t>NŐ</t>
  </si>
  <si>
    <t>Szöllősi Boglárka</t>
  </si>
  <si>
    <t>Jászberényi</t>
  </si>
  <si>
    <t>Bardos Benjamin</t>
  </si>
  <si>
    <t>Rajtszám</t>
  </si>
  <si>
    <t>úszó idő</t>
  </si>
  <si>
    <t>futó idő</t>
  </si>
  <si>
    <t>összesen</t>
  </si>
  <si>
    <t xml:space="preserve">összesen </t>
  </si>
  <si>
    <t>rajtszám</t>
  </si>
  <si>
    <t>úszóidő</t>
  </si>
  <si>
    <t>futóidő</t>
  </si>
  <si>
    <t>Bálint Olivér</t>
  </si>
  <si>
    <t>Aklan György</t>
  </si>
  <si>
    <t>Varga Márton</t>
  </si>
  <si>
    <t>Sólyom György</t>
  </si>
  <si>
    <t>Novacsek Péter</t>
  </si>
  <si>
    <t>Tóth Domonkos Bence 2000</t>
  </si>
  <si>
    <t>Borza Tamás</t>
  </si>
  <si>
    <t>Bognár Ábel</t>
  </si>
  <si>
    <t>Gulyás Vencel</t>
  </si>
  <si>
    <t>Mester Bálint</t>
  </si>
  <si>
    <t>Aklan Luca</t>
  </si>
  <si>
    <t>Böröcz Kata</t>
  </si>
  <si>
    <t>Csepel Öttusa</t>
  </si>
  <si>
    <t>villám</t>
  </si>
  <si>
    <t xml:space="preserve">úszóidő </t>
  </si>
  <si>
    <t>Szappanos Kristóf</t>
  </si>
  <si>
    <t>Virányos Ált. Isk.</t>
  </si>
  <si>
    <t>Huszty Mária Csenge</t>
  </si>
  <si>
    <t>Virányos Ált. Isk</t>
  </si>
  <si>
    <t>Széplaky Eszter</t>
  </si>
  <si>
    <t>Túri Benedek</t>
  </si>
  <si>
    <t>Telek Zsiga</t>
  </si>
  <si>
    <t>Bohus Roper Cassiel</t>
  </si>
  <si>
    <t>szabadidős</t>
  </si>
  <si>
    <t>Koos Erik</t>
  </si>
  <si>
    <t>Nagy Alexander</t>
  </si>
  <si>
    <t>Schuchmann Eszter</t>
  </si>
  <si>
    <t>Petrov Farkas</t>
  </si>
  <si>
    <t>Nyári Ádám</t>
  </si>
  <si>
    <t>Nagy Szebasztián</t>
  </si>
  <si>
    <t>Cserhalmi Júlia</t>
  </si>
  <si>
    <t>Birovec Jordan</t>
  </si>
  <si>
    <t>Nyári László</t>
  </si>
  <si>
    <t>Zsíros Máté</t>
  </si>
  <si>
    <t>Szabó Gábor Bence</t>
  </si>
  <si>
    <t>Rojik Dóri</t>
  </si>
  <si>
    <t>Nevelle Setli</t>
  </si>
  <si>
    <t>Veresegyházi Trimackók</t>
  </si>
  <si>
    <t>Baier Zsófi</t>
  </si>
  <si>
    <t>Szovácsi Laura</t>
  </si>
  <si>
    <t>Tempo Aqua SE</t>
  </si>
  <si>
    <t>Rézműves Tibor</t>
  </si>
  <si>
    <t xml:space="preserve">Csepel Dolphins </t>
  </si>
  <si>
    <t>Mesterházy Roland</t>
  </si>
  <si>
    <t>Boros Richárd</t>
  </si>
  <si>
    <t>Cseri Bettina</t>
  </si>
  <si>
    <t>Csepel Dolphins Sc</t>
  </si>
  <si>
    <t>Erős Adél</t>
  </si>
  <si>
    <t>Oberfrank Márton Rezső</t>
  </si>
  <si>
    <t>Villám</t>
  </si>
  <si>
    <t>Bp</t>
  </si>
  <si>
    <t>V</t>
  </si>
  <si>
    <t>v</t>
  </si>
  <si>
    <t xml:space="preserve">futóidő </t>
  </si>
  <si>
    <t>uszóidő</t>
  </si>
  <si>
    <t xml:space="preserve">összidő </t>
  </si>
  <si>
    <t>Horváth Eszter</t>
  </si>
  <si>
    <t>x</t>
  </si>
  <si>
    <t xml:space="preserve">Helyezés </t>
  </si>
  <si>
    <t>Helyezés</t>
  </si>
  <si>
    <t>összidő</t>
  </si>
  <si>
    <t>Vasali Dávid</t>
  </si>
  <si>
    <t xml:space="preserve">0.kcs </t>
  </si>
  <si>
    <t>Csapat eredmény</t>
  </si>
  <si>
    <t xml:space="preserve">II. korosztály </t>
  </si>
  <si>
    <t xml:space="preserve">III. korcsoport </t>
  </si>
  <si>
    <t xml:space="preserve">I. korcsoport </t>
  </si>
  <si>
    <t>Csapat</t>
  </si>
  <si>
    <t>Összesen</t>
  </si>
  <si>
    <t>Felnőtt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</si>
</sst>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h]:mm:ss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20" fontId="0" fillId="0" borderId="11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N9" sqref="N9"/>
    </sheetView>
  </sheetViews>
  <sheetFormatPr defaultColWidth="9.140625" defaultRowHeight="15"/>
  <cols>
    <col min="2" max="2" width="13.8515625" style="5" bestFit="1" customWidth="1"/>
    <col min="10" max="10" width="4.421875" style="0" customWidth="1"/>
    <col min="11" max="11" width="8.28125" style="0" bestFit="1" customWidth="1"/>
    <col min="12" max="12" width="3.8515625" style="0" customWidth="1"/>
    <col min="13" max="13" width="8.00390625" style="0" bestFit="1" customWidth="1"/>
    <col min="15" max="15" width="9.421875" style="0" bestFit="1" customWidth="1"/>
    <col min="17" max="17" width="8.8515625" style="0" bestFit="1" customWidth="1"/>
  </cols>
  <sheetData>
    <row r="1" ht="15">
      <c r="B1" s="5" t="s">
        <v>0</v>
      </c>
    </row>
    <row r="2" ht="15">
      <c r="B2" s="5" t="s">
        <v>2</v>
      </c>
    </row>
    <row r="3" spans="1:15" ht="15">
      <c r="A3" t="s">
        <v>212</v>
      </c>
      <c r="B3" s="5" t="s">
        <v>8</v>
      </c>
      <c r="D3" t="s">
        <v>7</v>
      </c>
      <c r="F3" t="s">
        <v>9</v>
      </c>
      <c r="I3" t="s">
        <v>146</v>
      </c>
      <c r="K3" t="s">
        <v>147</v>
      </c>
      <c r="M3" t="s">
        <v>148</v>
      </c>
      <c r="O3" t="s">
        <v>149</v>
      </c>
    </row>
    <row r="4" spans="1:15" ht="15">
      <c r="A4" s="6">
        <v>1</v>
      </c>
      <c r="B4" s="15" t="s">
        <v>42</v>
      </c>
      <c r="C4" s="15"/>
      <c r="D4" s="6">
        <v>2008</v>
      </c>
      <c r="E4" s="6" t="s">
        <v>204</v>
      </c>
      <c r="F4" s="15" t="s">
        <v>43</v>
      </c>
      <c r="G4" s="15"/>
      <c r="H4" s="15"/>
      <c r="I4" s="6">
        <v>96</v>
      </c>
      <c r="J4" s="6"/>
      <c r="K4" s="7">
        <v>0.034722222222222224</v>
      </c>
      <c r="L4" s="6"/>
      <c r="M4" s="7">
        <v>0.061111111111111116</v>
      </c>
      <c r="N4" s="6"/>
      <c r="O4" s="7">
        <f>SUM(K4:M4)</f>
        <v>0.09583333333333334</v>
      </c>
    </row>
    <row r="5" spans="1:15" ht="15">
      <c r="A5" s="8">
        <v>2</v>
      </c>
      <c r="B5" s="16" t="s">
        <v>108</v>
      </c>
      <c r="C5" s="16"/>
      <c r="D5" s="8">
        <v>2008</v>
      </c>
      <c r="E5" s="8" t="s">
        <v>205</v>
      </c>
      <c r="F5" s="8" t="s">
        <v>191</v>
      </c>
      <c r="G5" s="8"/>
      <c r="H5" s="8"/>
      <c r="I5" s="8">
        <v>64</v>
      </c>
      <c r="J5" s="8"/>
      <c r="K5" s="9">
        <v>0.036111111111111115</v>
      </c>
      <c r="L5" s="8"/>
      <c r="M5" s="9">
        <v>0.06319444444444444</v>
      </c>
      <c r="N5" s="8"/>
      <c r="O5" s="9">
        <f>SUM(K5:M5)</f>
        <v>0.09930555555555556</v>
      </c>
    </row>
    <row r="6" spans="1:15" ht="15">
      <c r="A6" s="10">
        <v>3</v>
      </c>
      <c r="B6" s="17" t="s">
        <v>31</v>
      </c>
      <c r="C6" s="17"/>
      <c r="D6" s="10">
        <v>2009</v>
      </c>
      <c r="E6" s="10" t="s">
        <v>206</v>
      </c>
      <c r="F6" s="17" t="s">
        <v>32</v>
      </c>
      <c r="G6" s="17"/>
      <c r="H6" s="17"/>
      <c r="I6" s="10">
        <v>62</v>
      </c>
      <c r="J6" s="10"/>
      <c r="K6" s="11">
        <v>0.049305555555555554</v>
      </c>
      <c r="L6" s="10"/>
      <c r="M6" s="11">
        <v>0.07152777777777779</v>
      </c>
      <c r="N6" s="10"/>
      <c r="O6" s="11">
        <f>SUM(K6:M6)</f>
        <v>0.12083333333333335</v>
      </c>
    </row>
    <row r="7" spans="3:15" ht="15">
      <c r="C7" s="5"/>
      <c r="F7" s="3"/>
      <c r="G7" s="3"/>
      <c r="H7" s="3"/>
      <c r="K7" s="4"/>
      <c r="M7" s="4"/>
      <c r="O7" s="4"/>
    </row>
    <row r="8" spans="3:15" ht="15">
      <c r="C8" s="5"/>
      <c r="F8" s="3"/>
      <c r="G8" s="3"/>
      <c r="H8" s="3"/>
      <c r="K8" s="4"/>
      <c r="M8" s="4"/>
      <c r="O8" s="4"/>
    </row>
    <row r="9" spans="2:4" ht="15">
      <c r="B9" s="5" t="s">
        <v>216</v>
      </c>
      <c r="D9" s="3"/>
    </row>
    <row r="10" ht="15">
      <c r="B10" s="5" t="s">
        <v>6</v>
      </c>
    </row>
    <row r="11" spans="1:15" ht="15">
      <c r="A11" t="s">
        <v>213</v>
      </c>
      <c r="B11" s="5" t="s">
        <v>3</v>
      </c>
      <c r="D11" t="s">
        <v>7</v>
      </c>
      <c r="F11" t="s">
        <v>10</v>
      </c>
      <c r="I11" t="s">
        <v>146</v>
      </c>
      <c r="K11" t="s">
        <v>147</v>
      </c>
      <c r="M11" t="s">
        <v>148</v>
      </c>
      <c r="O11" t="s">
        <v>150</v>
      </c>
    </row>
    <row r="12" spans="1:15" ht="15">
      <c r="A12" s="6">
        <v>1</v>
      </c>
      <c r="B12" s="12" t="s">
        <v>33</v>
      </c>
      <c r="C12" s="6"/>
      <c r="D12" s="6">
        <v>2009</v>
      </c>
      <c r="E12" s="6"/>
      <c r="F12" s="6" t="s">
        <v>32</v>
      </c>
      <c r="G12" s="6"/>
      <c r="H12" s="6"/>
      <c r="I12" s="6">
        <v>63</v>
      </c>
      <c r="J12" s="6"/>
      <c r="K12" s="7">
        <v>0.042361111111111106</v>
      </c>
      <c r="L12" s="6"/>
      <c r="M12" s="7">
        <v>0.06388888888888888</v>
      </c>
      <c r="N12" s="6"/>
      <c r="O12" s="7">
        <f>SUM(K12:M12)</f>
        <v>0.10624999999999998</v>
      </c>
    </row>
    <row r="13" spans="1:15" ht="15">
      <c r="A13" s="8">
        <v>2</v>
      </c>
      <c r="B13" s="13" t="s">
        <v>61</v>
      </c>
      <c r="C13" s="8"/>
      <c r="D13" s="8">
        <v>2008</v>
      </c>
      <c r="E13" s="8" t="s">
        <v>204</v>
      </c>
      <c r="F13" s="8" t="s">
        <v>59</v>
      </c>
      <c r="G13" s="8"/>
      <c r="H13" s="8"/>
      <c r="I13" s="8">
        <v>66</v>
      </c>
      <c r="J13" s="8"/>
      <c r="K13" s="9">
        <v>0.057638888888888885</v>
      </c>
      <c r="L13" s="8"/>
      <c r="M13" s="9">
        <v>0.07222222222222223</v>
      </c>
      <c r="N13" s="8"/>
      <c r="O13" s="9">
        <f>SUM(K13:M13)</f>
        <v>0.12986111111111112</v>
      </c>
    </row>
    <row r="14" spans="1:15" ht="15">
      <c r="A14" s="10">
        <v>3</v>
      </c>
      <c r="B14" s="14" t="s">
        <v>164</v>
      </c>
      <c r="C14" s="10"/>
      <c r="D14" s="10">
        <v>2008</v>
      </c>
      <c r="E14" s="10" t="s">
        <v>204</v>
      </c>
      <c r="F14" s="10" t="s">
        <v>43</v>
      </c>
      <c r="G14" s="10"/>
      <c r="H14" s="10"/>
      <c r="I14" s="10">
        <v>172</v>
      </c>
      <c r="J14" s="10"/>
      <c r="K14" s="11">
        <v>0.10416666666666667</v>
      </c>
      <c r="L14" s="10"/>
      <c r="M14" s="11">
        <v>0.0798611111111111</v>
      </c>
      <c r="N14" s="10"/>
      <c r="O14" s="11">
        <f>SUM(K14:M14)</f>
        <v>0.1840277777777778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3">
      <selection activeCell="E66" sqref="E66"/>
    </sheetView>
  </sheetViews>
  <sheetFormatPr defaultColWidth="9.140625" defaultRowHeight="15"/>
  <cols>
    <col min="9" max="9" width="5.140625" style="0" customWidth="1"/>
    <col min="10" max="10" width="8.421875" style="0" bestFit="1" customWidth="1"/>
    <col min="11" max="11" width="3.00390625" style="0" customWidth="1"/>
    <col min="13" max="13" width="5.421875" style="0" customWidth="1"/>
    <col min="15" max="15" width="4.140625" style="0" customWidth="1"/>
  </cols>
  <sheetData>
    <row r="1" ht="15">
      <c r="C1" t="s">
        <v>11</v>
      </c>
    </row>
    <row r="2" spans="3:4" ht="15">
      <c r="C2" s="21" t="s">
        <v>2</v>
      </c>
      <c r="D2" s="21"/>
    </row>
    <row r="3" spans="1:16" ht="15">
      <c r="A3" t="s">
        <v>212</v>
      </c>
      <c r="C3" s="21" t="s">
        <v>3</v>
      </c>
      <c r="D3" s="21"/>
      <c r="E3" t="s">
        <v>7</v>
      </c>
      <c r="G3" t="s">
        <v>9</v>
      </c>
      <c r="J3" t="s">
        <v>151</v>
      </c>
      <c r="L3" t="s">
        <v>208</v>
      </c>
      <c r="N3" t="s">
        <v>153</v>
      </c>
      <c r="P3" t="s">
        <v>209</v>
      </c>
    </row>
    <row r="4" spans="1:16" ht="15">
      <c r="A4">
        <v>1</v>
      </c>
      <c r="C4" s="3" t="s">
        <v>34</v>
      </c>
      <c r="D4" s="3"/>
      <c r="E4">
        <v>2005</v>
      </c>
      <c r="G4" t="s">
        <v>32</v>
      </c>
      <c r="J4">
        <v>83</v>
      </c>
      <c r="L4" s="4">
        <v>0.05277777777777778</v>
      </c>
      <c r="N4" s="4">
        <v>0.15694444444444444</v>
      </c>
      <c r="P4" s="4">
        <f aca="true" t="shared" si="0" ref="P4:P23">SUM(L4:N4)</f>
        <v>0.20972222222222223</v>
      </c>
    </row>
    <row r="5" spans="1:16" ht="15">
      <c r="A5">
        <v>2</v>
      </c>
      <c r="C5" s="3" t="s">
        <v>71</v>
      </c>
      <c r="D5" s="3"/>
      <c r="E5">
        <v>2004</v>
      </c>
      <c r="F5" t="s">
        <v>204</v>
      </c>
      <c r="G5" t="s">
        <v>64</v>
      </c>
      <c r="J5">
        <v>6</v>
      </c>
      <c r="L5" s="4">
        <v>0.06180555555555556</v>
      </c>
      <c r="N5" s="4">
        <v>0.16041666666666668</v>
      </c>
      <c r="P5" s="4">
        <f t="shared" si="0"/>
        <v>0.22222222222222224</v>
      </c>
    </row>
    <row r="6" spans="1:16" ht="15">
      <c r="A6">
        <v>3</v>
      </c>
      <c r="C6" t="s">
        <v>72</v>
      </c>
      <c r="E6">
        <v>2004</v>
      </c>
      <c r="F6" t="s">
        <v>204</v>
      </c>
      <c r="G6" t="s">
        <v>64</v>
      </c>
      <c r="J6">
        <v>2</v>
      </c>
      <c r="L6" s="4">
        <v>0.06041666666666667</v>
      </c>
      <c r="N6" s="4">
        <v>0.16805555555555554</v>
      </c>
      <c r="P6" s="4">
        <f t="shared" si="0"/>
        <v>0.22847222222222222</v>
      </c>
    </row>
    <row r="7" spans="1:16" ht="15">
      <c r="A7">
        <v>4</v>
      </c>
      <c r="C7" t="s">
        <v>100</v>
      </c>
      <c r="E7">
        <v>2004</v>
      </c>
      <c r="F7" t="s">
        <v>204</v>
      </c>
      <c r="G7" t="s">
        <v>94</v>
      </c>
      <c r="J7">
        <v>10</v>
      </c>
      <c r="L7" s="4">
        <v>0.06527777777777778</v>
      </c>
      <c r="N7" s="4">
        <v>0.16319444444444445</v>
      </c>
      <c r="P7" s="4">
        <f t="shared" si="0"/>
        <v>0.22847222222222224</v>
      </c>
    </row>
    <row r="8" spans="1:16" ht="15">
      <c r="A8">
        <v>5</v>
      </c>
      <c r="C8" s="3" t="s">
        <v>52</v>
      </c>
      <c r="D8" s="3"/>
      <c r="E8">
        <v>2004</v>
      </c>
      <c r="F8" t="s">
        <v>204</v>
      </c>
      <c r="G8" t="s">
        <v>43</v>
      </c>
      <c r="J8">
        <v>205</v>
      </c>
      <c r="L8" s="4">
        <v>0.07083333333333333</v>
      </c>
      <c r="N8" s="4">
        <v>0.1625</v>
      </c>
      <c r="P8" s="4">
        <f t="shared" si="0"/>
        <v>0.23333333333333334</v>
      </c>
    </row>
    <row r="9" spans="1:16" ht="15">
      <c r="A9">
        <v>6</v>
      </c>
      <c r="C9" t="s">
        <v>99</v>
      </c>
      <c r="E9">
        <v>2004</v>
      </c>
      <c r="F9" t="s">
        <v>204</v>
      </c>
      <c r="G9" t="s">
        <v>94</v>
      </c>
      <c r="J9">
        <v>9</v>
      </c>
      <c r="L9" s="4">
        <v>0.06944444444444443</v>
      </c>
      <c r="N9" s="4">
        <v>0.16527777777777777</v>
      </c>
      <c r="P9" s="4">
        <f t="shared" si="0"/>
        <v>0.23472222222222222</v>
      </c>
    </row>
    <row r="10" spans="1:16" ht="15">
      <c r="A10">
        <v>7</v>
      </c>
      <c r="C10" t="s">
        <v>109</v>
      </c>
      <c r="E10">
        <v>2004</v>
      </c>
      <c r="F10" t="s">
        <v>206</v>
      </c>
      <c r="G10" t="s">
        <v>191</v>
      </c>
      <c r="J10">
        <v>12</v>
      </c>
      <c r="L10" s="4">
        <v>0.05833333333333333</v>
      </c>
      <c r="N10" s="4">
        <v>0.18194444444444444</v>
      </c>
      <c r="P10" s="4">
        <f t="shared" si="0"/>
        <v>0.24027777777777776</v>
      </c>
    </row>
    <row r="11" spans="1:16" ht="15">
      <c r="A11">
        <v>8</v>
      </c>
      <c r="C11" t="s">
        <v>120</v>
      </c>
      <c r="E11">
        <v>2004</v>
      </c>
      <c r="F11" t="s">
        <v>204</v>
      </c>
      <c r="G11" t="s">
        <v>110</v>
      </c>
      <c r="J11">
        <v>13</v>
      </c>
      <c r="L11" s="4">
        <v>0.06527777777777778</v>
      </c>
      <c r="N11" s="4">
        <v>0.18125</v>
      </c>
      <c r="P11" s="4">
        <f t="shared" si="0"/>
        <v>0.2465277777777778</v>
      </c>
    </row>
    <row r="12" spans="1:16" ht="15">
      <c r="A12">
        <v>9</v>
      </c>
      <c r="C12" t="s">
        <v>157</v>
      </c>
      <c r="E12">
        <v>2005</v>
      </c>
      <c r="F12" t="s">
        <v>204</v>
      </c>
      <c r="G12" t="s">
        <v>43</v>
      </c>
      <c r="J12">
        <v>287</v>
      </c>
      <c r="L12" s="4">
        <v>0.07569444444444444</v>
      </c>
      <c r="N12" s="4">
        <v>0.1798611111111111</v>
      </c>
      <c r="P12" s="4">
        <f t="shared" si="0"/>
        <v>0.25555555555555554</v>
      </c>
    </row>
    <row r="13" spans="1:16" ht="15">
      <c r="A13">
        <v>10</v>
      </c>
      <c r="C13" t="s">
        <v>179</v>
      </c>
      <c r="E13">
        <v>2005</v>
      </c>
      <c r="F13" t="s">
        <v>204</v>
      </c>
      <c r="G13" t="s">
        <v>59</v>
      </c>
      <c r="J13">
        <v>18</v>
      </c>
      <c r="L13" s="4">
        <v>0.06527777777777778</v>
      </c>
      <c r="N13" s="4">
        <v>0.19583333333333333</v>
      </c>
      <c r="P13" s="4">
        <f t="shared" si="0"/>
        <v>0.2611111111111111</v>
      </c>
    </row>
    <row r="14" spans="1:16" ht="15">
      <c r="A14">
        <v>11</v>
      </c>
      <c r="C14" s="3" t="s">
        <v>38</v>
      </c>
      <c r="D14" s="3"/>
      <c r="E14">
        <v>2005</v>
      </c>
      <c r="F14" t="s">
        <v>206</v>
      </c>
      <c r="G14" s="3" t="s">
        <v>36</v>
      </c>
      <c r="H14" s="3"/>
      <c r="I14" s="3"/>
      <c r="J14">
        <v>84</v>
      </c>
      <c r="L14" s="4">
        <v>0.07361111111111111</v>
      </c>
      <c r="N14" s="4">
        <v>0.2027777777777778</v>
      </c>
      <c r="P14" s="4">
        <f t="shared" si="0"/>
        <v>0.2763888888888889</v>
      </c>
    </row>
    <row r="15" spans="1:16" ht="15">
      <c r="A15">
        <v>12</v>
      </c>
      <c r="C15" s="3" t="s">
        <v>66</v>
      </c>
      <c r="D15" s="3"/>
      <c r="E15">
        <v>2004</v>
      </c>
      <c r="F15" t="s">
        <v>204</v>
      </c>
      <c r="G15" t="s">
        <v>64</v>
      </c>
      <c r="J15">
        <v>3</v>
      </c>
      <c r="L15" s="4">
        <v>0.08611111111111112</v>
      </c>
      <c r="N15" s="4">
        <v>0.19027777777777777</v>
      </c>
      <c r="P15" s="4">
        <f t="shared" si="0"/>
        <v>0.2763888888888889</v>
      </c>
    </row>
    <row r="16" spans="1:16" ht="15">
      <c r="A16">
        <v>13</v>
      </c>
      <c r="C16" s="3" t="s">
        <v>69</v>
      </c>
      <c r="D16" s="3"/>
      <c r="E16">
        <v>2005</v>
      </c>
      <c r="F16" t="s">
        <v>204</v>
      </c>
      <c r="G16" t="s">
        <v>64</v>
      </c>
      <c r="J16">
        <v>5</v>
      </c>
      <c r="L16" s="4">
        <v>0.06527777777777778</v>
      </c>
      <c r="N16" s="4">
        <v>0.2111111111111111</v>
      </c>
      <c r="P16" s="4">
        <f t="shared" si="0"/>
        <v>0.2763888888888889</v>
      </c>
    </row>
    <row r="17" spans="1:16" ht="15">
      <c r="A17">
        <v>14</v>
      </c>
      <c r="C17" s="3" t="s">
        <v>62</v>
      </c>
      <c r="D17" s="3"/>
      <c r="E17">
        <v>2004</v>
      </c>
      <c r="F17" t="s">
        <v>204</v>
      </c>
      <c r="G17" t="s">
        <v>51</v>
      </c>
      <c r="J17">
        <v>4</v>
      </c>
      <c r="L17" s="4">
        <v>0.075</v>
      </c>
      <c r="N17" s="4">
        <v>0.2041666666666667</v>
      </c>
      <c r="P17" s="4">
        <f t="shared" si="0"/>
        <v>0.2791666666666667</v>
      </c>
    </row>
    <row r="18" spans="1:16" ht="15">
      <c r="A18">
        <v>15</v>
      </c>
      <c r="C18" s="3" t="s">
        <v>67</v>
      </c>
      <c r="D18" s="3"/>
      <c r="E18">
        <v>2005</v>
      </c>
      <c r="F18" t="s">
        <v>204</v>
      </c>
      <c r="G18" t="s">
        <v>64</v>
      </c>
      <c r="J18">
        <v>1</v>
      </c>
      <c r="L18" s="4">
        <v>0.06736111111111111</v>
      </c>
      <c r="N18" s="4">
        <v>0.22152777777777777</v>
      </c>
      <c r="P18" s="4">
        <f t="shared" si="0"/>
        <v>0.28888888888888886</v>
      </c>
    </row>
    <row r="19" spans="1:16" ht="15">
      <c r="A19">
        <v>16</v>
      </c>
      <c r="C19" t="s">
        <v>74</v>
      </c>
      <c r="E19">
        <v>2004</v>
      </c>
      <c r="F19" t="s">
        <v>204</v>
      </c>
      <c r="G19" t="s">
        <v>64</v>
      </c>
      <c r="J19">
        <v>7</v>
      </c>
      <c r="L19" s="4">
        <v>0.07361111111111111</v>
      </c>
      <c r="N19" s="4">
        <v>0.22152777777777777</v>
      </c>
      <c r="P19" s="4">
        <f t="shared" si="0"/>
        <v>0.2951388888888889</v>
      </c>
    </row>
    <row r="20" spans="1:16" ht="15">
      <c r="A20">
        <v>17</v>
      </c>
      <c r="C20" t="s">
        <v>107</v>
      </c>
      <c r="E20">
        <v>2005</v>
      </c>
      <c r="F20" t="s">
        <v>204</v>
      </c>
      <c r="G20" t="s">
        <v>94</v>
      </c>
      <c r="J20">
        <v>11</v>
      </c>
      <c r="L20" s="4">
        <v>0.07777777777777778</v>
      </c>
      <c r="N20" s="4">
        <v>0.21944444444444444</v>
      </c>
      <c r="P20" s="4">
        <f t="shared" si="0"/>
        <v>0.2972222222222222</v>
      </c>
    </row>
    <row r="21" spans="1:16" ht="15">
      <c r="A21">
        <v>18</v>
      </c>
      <c r="C21" s="3" t="s">
        <v>53</v>
      </c>
      <c r="D21" s="3"/>
      <c r="E21">
        <v>2004</v>
      </c>
      <c r="F21" t="s">
        <v>204</v>
      </c>
      <c r="G21" t="s">
        <v>43</v>
      </c>
      <c r="J21">
        <v>908</v>
      </c>
      <c r="L21" s="4">
        <v>0.08611111111111112</v>
      </c>
      <c r="N21" s="4">
        <v>0.21319444444444444</v>
      </c>
      <c r="P21" s="4">
        <f t="shared" si="0"/>
        <v>0.29930555555555555</v>
      </c>
    </row>
    <row r="22" spans="1:16" ht="15">
      <c r="A22">
        <v>19</v>
      </c>
      <c r="C22" s="3" t="s">
        <v>54</v>
      </c>
      <c r="D22" s="3"/>
      <c r="E22">
        <v>2005</v>
      </c>
      <c r="F22" t="s">
        <v>204</v>
      </c>
      <c r="G22" t="s">
        <v>43</v>
      </c>
      <c r="J22">
        <v>189</v>
      </c>
      <c r="L22" s="4">
        <v>0.1</v>
      </c>
      <c r="N22" s="4">
        <v>0.20902777777777778</v>
      </c>
      <c r="P22" s="4">
        <f t="shared" si="0"/>
        <v>0.3090277777777778</v>
      </c>
    </row>
    <row r="23" spans="1:16" ht="15">
      <c r="A23">
        <v>20</v>
      </c>
      <c r="C23" t="s">
        <v>158</v>
      </c>
      <c r="E23">
        <v>2005</v>
      </c>
      <c r="F23" t="s">
        <v>204</v>
      </c>
      <c r="G23" t="s">
        <v>43</v>
      </c>
      <c r="J23">
        <v>460</v>
      </c>
      <c r="L23" s="4">
        <v>0.4166666666666667</v>
      </c>
      <c r="N23" s="4">
        <v>0.2152777777777778</v>
      </c>
      <c r="P23" s="4">
        <f t="shared" si="0"/>
        <v>0.6319444444444444</v>
      </c>
    </row>
    <row r="27" spans="3:4" ht="15">
      <c r="C27" t="s">
        <v>6</v>
      </c>
      <c r="D27" t="s">
        <v>218</v>
      </c>
    </row>
    <row r="28" spans="1:16" ht="15">
      <c r="A28" t="s">
        <v>213</v>
      </c>
      <c r="C28" t="s">
        <v>3</v>
      </c>
      <c r="E28" t="s">
        <v>12</v>
      </c>
      <c r="G28" t="s">
        <v>9</v>
      </c>
      <c r="J28" t="s">
        <v>151</v>
      </c>
      <c r="L28" t="s">
        <v>152</v>
      </c>
      <c r="N28" t="s">
        <v>153</v>
      </c>
      <c r="P28" t="s">
        <v>209</v>
      </c>
    </row>
    <row r="29" spans="1:16" ht="15">
      <c r="A29">
        <v>1</v>
      </c>
      <c r="C29" t="s">
        <v>129</v>
      </c>
      <c r="E29">
        <v>2004</v>
      </c>
      <c r="F29" t="s">
        <v>206</v>
      </c>
      <c r="G29" t="s">
        <v>126</v>
      </c>
      <c r="J29">
        <v>30</v>
      </c>
      <c r="L29" s="4">
        <v>0.06180555555555556</v>
      </c>
      <c r="N29" s="4">
        <v>0.16111111111111112</v>
      </c>
      <c r="P29" s="4">
        <f aca="true" t="shared" si="1" ref="P29:P47">SUM(L29:N29)</f>
        <v>0.22291666666666668</v>
      </c>
    </row>
    <row r="30" spans="1:16" ht="15">
      <c r="A30">
        <v>2</v>
      </c>
      <c r="C30" t="s">
        <v>101</v>
      </c>
      <c r="E30">
        <v>2004</v>
      </c>
      <c r="F30" t="s">
        <v>204</v>
      </c>
      <c r="G30" t="s">
        <v>94</v>
      </c>
      <c r="J30">
        <v>19</v>
      </c>
      <c r="L30" s="4">
        <v>0.05555555555555555</v>
      </c>
      <c r="N30" s="4">
        <v>0.16875</v>
      </c>
      <c r="P30" s="4">
        <f t="shared" si="1"/>
        <v>0.22430555555555556</v>
      </c>
    </row>
    <row r="31" spans="1:16" ht="15">
      <c r="A31">
        <v>3</v>
      </c>
      <c r="C31" t="s">
        <v>127</v>
      </c>
      <c r="E31">
        <v>2004</v>
      </c>
      <c r="F31" t="s">
        <v>206</v>
      </c>
      <c r="G31" t="s">
        <v>126</v>
      </c>
      <c r="J31">
        <v>28</v>
      </c>
      <c r="L31" s="4">
        <v>0.061111111111111116</v>
      </c>
      <c r="N31" s="4">
        <v>0.16458333333333333</v>
      </c>
      <c r="P31" s="4">
        <f t="shared" si="1"/>
        <v>0.22569444444444445</v>
      </c>
    </row>
    <row r="32" spans="1:16" ht="15">
      <c r="A32">
        <v>4</v>
      </c>
      <c r="C32" t="s">
        <v>118</v>
      </c>
      <c r="E32">
        <v>2004</v>
      </c>
      <c r="F32" t="s">
        <v>204</v>
      </c>
      <c r="G32" t="s">
        <v>110</v>
      </c>
      <c r="J32">
        <v>25</v>
      </c>
      <c r="L32" s="4">
        <v>0.05347222222222222</v>
      </c>
      <c r="N32" s="4">
        <v>0.17361111111111113</v>
      </c>
      <c r="P32" s="4">
        <f t="shared" si="1"/>
        <v>0.22708333333333336</v>
      </c>
    </row>
    <row r="33" spans="1:16" ht="15">
      <c r="A33">
        <v>5</v>
      </c>
      <c r="C33" t="s">
        <v>105</v>
      </c>
      <c r="E33">
        <v>2005</v>
      </c>
      <c r="F33" t="s">
        <v>204</v>
      </c>
      <c r="G33" t="s">
        <v>94</v>
      </c>
      <c r="J33">
        <v>23</v>
      </c>
      <c r="L33" s="4">
        <v>0.061111111111111116</v>
      </c>
      <c r="N33" s="4">
        <v>0.175</v>
      </c>
      <c r="P33" s="4">
        <f t="shared" si="1"/>
        <v>0.2361111111111111</v>
      </c>
    </row>
    <row r="34" spans="1:16" ht="15">
      <c r="A34">
        <v>6</v>
      </c>
      <c r="C34" t="s">
        <v>106</v>
      </c>
      <c r="E34">
        <v>2005</v>
      </c>
      <c r="F34" t="s">
        <v>204</v>
      </c>
      <c r="G34" t="s">
        <v>94</v>
      </c>
      <c r="J34">
        <v>24</v>
      </c>
      <c r="L34" s="4">
        <v>0.06041666666666667</v>
      </c>
      <c r="N34" s="4">
        <v>0.17708333333333334</v>
      </c>
      <c r="P34" s="4">
        <f t="shared" si="1"/>
        <v>0.23750000000000002</v>
      </c>
    </row>
    <row r="35" spans="1:16" ht="15">
      <c r="A35">
        <v>7</v>
      </c>
      <c r="C35" t="s">
        <v>57</v>
      </c>
      <c r="E35">
        <v>2004</v>
      </c>
      <c r="F35" t="s">
        <v>204</v>
      </c>
      <c r="G35" t="s">
        <v>43</v>
      </c>
      <c r="J35">
        <v>39</v>
      </c>
      <c r="L35" s="4">
        <v>0.06180555555555556</v>
      </c>
      <c r="N35" s="4">
        <v>0.1798611111111111</v>
      </c>
      <c r="P35" s="4">
        <f t="shared" si="1"/>
        <v>0.24166666666666667</v>
      </c>
    </row>
    <row r="36" spans="1:16" ht="15">
      <c r="A36">
        <v>8</v>
      </c>
      <c r="C36" t="s">
        <v>128</v>
      </c>
      <c r="E36">
        <v>2005</v>
      </c>
      <c r="F36" t="s">
        <v>206</v>
      </c>
      <c r="G36" t="s">
        <v>126</v>
      </c>
      <c r="J36">
        <v>29</v>
      </c>
      <c r="L36" s="4">
        <v>0.05902777777777778</v>
      </c>
      <c r="N36" s="4">
        <v>0.1826388888888889</v>
      </c>
      <c r="P36" s="4">
        <f t="shared" si="1"/>
        <v>0.2416666666666667</v>
      </c>
    </row>
    <row r="37" spans="1:16" ht="15">
      <c r="A37">
        <v>9</v>
      </c>
      <c r="C37" t="s">
        <v>210</v>
      </c>
      <c r="E37">
        <v>2004</v>
      </c>
      <c r="F37" t="s">
        <v>204</v>
      </c>
      <c r="G37" t="s">
        <v>16</v>
      </c>
      <c r="J37">
        <v>14</v>
      </c>
      <c r="L37" s="4">
        <v>0.06597222222222222</v>
      </c>
      <c r="N37" s="4">
        <v>0.17847222222222223</v>
      </c>
      <c r="P37" s="4">
        <f t="shared" si="1"/>
        <v>0.24444444444444446</v>
      </c>
    </row>
    <row r="38" spans="1:16" ht="15">
      <c r="A38">
        <v>10</v>
      </c>
      <c r="C38" t="s">
        <v>104</v>
      </c>
      <c r="E38">
        <v>2005</v>
      </c>
      <c r="F38" t="s">
        <v>204</v>
      </c>
      <c r="G38" t="s">
        <v>94</v>
      </c>
      <c r="J38">
        <v>22</v>
      </c>
      <c r="L38" s="4">
        <v>0.06041666666666667</v>
      </c>
      <c r="N38" s="4">
        <v>0.18611111111111112</v>
      </c>
      <c r="P38" s="4">
        <f t="shared" si="1"/>
        <v>0.2465277777777778</v>
      </c>
    </row>
    <row r="39" spans="1:16" ht="15">
      <c r="A39">
        <v>11</v>
      </c>
      <c r="C39" t="s">
        <v>119</v>
      </c>
      <c r="E39">
        <v>2004</v>
      </c>
      <c r="F39" t="s">
        <v>204</v>
      </c>
      <c r="G39" t="s">
        <v>110</v>
      </c>
      <c r="J39">
        <v>26</v>
      </c>
      <c r="L39" s="4">
        <v>0.06319444444444444</v>
      </c>
      <c r="N39" s="4">
        <v>0.18541666666666667</v>
      </c>
      <c r="P39" s="4">
        <f t="shared" si="1"/>
        <v>0.24861111111111112</v>
      </c>
    </row>
    <row r="40" spans="1:16" ht="15">
      <c r="A40">
        <v>12</v>
      </c>
      <c r="C40" t="s">
        <v>130</v>
      </c>
      <c r="E40">
        <v>2004</v>
      </c>
      <c r="F40" t="s">
        <v>206</v>
      </c>
      <c r="G40" t="s">
        <v>126</v>
      </c>
      <c r="J40">
        <v>32</v>
      </c>
      <c r="L40" s="4">
        <v>0.06458333333333334</v>
      </c>
      <c r="N40" s="4">
        <v>0.19652777777777777</v>
      </c>
      <c r="P40" s="4">
        <f t="shared" si="1"/>
        <v>0.2611111111111111</v>
      </c>
    </row>
    <row r="41" spans="1:16" ht="15">
      <c r="A41">
        <v>13</v>
      </c>
      <c r="C41" t="s">
        <v>102</v>
      </c>
      <c r="E41">
        <v>2004</v>
      </c>
      <c r="F41" t="s">
        <v>204</v>
      </c>
      <c r="G41" t="s">
        <v>94</v>
      </c>
      <c r="J41">
        <v>20</v>
      </c>
      <c r="L41" s="4">
        <v>0.061111111111111116</v>
      </c>
      <c r="N41" s="4">
        <v>0.20138888888888887</v>
      </c>
      <c r="P41" s="4">
        <f t="shared" si="1"/>
        <v>0.26249999999999996</v>
      </c>
    </row>
    <row r="42" spans="1:16" ht="15">
      <c r="A42">
        <v>14</v>
      </c>
      <c r="C42" t="s">
        <v>55</v>
      </c>
      <c r="E42">
        <v>2004</v>
      </c>
      <c r="F42" t="s">
        <v>204</v>
      </c>
      <c r="G42" t="s">
        <v>43</v>
      </c>
      <c r="J42">
        <v>33</v>
      </c>
      <c r="L42" s="4">
        <v>0.07708333333333334</v>
      </c>
      <c r="N42" s="4">
        <v>0.18541666666666667</v>
      </c>
      <c r="P42" s="4">
        <f t="shared" si="1"/>
        <v>0.2625</v>
      </c>
    </row>
    <row r="43" spans="1:16" ht="15">
      <c r="A43">
        <v>15</v>
      </c>
      <c r="C43" t="s">
        <v>56</v>
      </c>
      <c r="E43">
        <v>2004</v>
      </c>
      <c r="F43" t="s">
        <v>204</v>
      </c>
      <c r="G43" t="s">
        <v>43</v>
      </c>
      <c r="J43">
        <v>38</v>
      </c>
      <c r="L43" s="4">
        <v>0.08263888888888889</v>
      </c>
      <c r="N43" s="4">
        <v>0.1840277777777778</v>
      </c>
      <c r="P43" s="4">
        <f t="shared" si="1"/>
        <v>0.26666666666666666</v>
      </c>
    </row>
    <row r="44" spans="1:16" ht="15">
      <c r="A44">
        <v>16</v>
      </c>
      <c r="C44" t="s">
        <v>103</v>
      </c>
      <c r="E44">
        <v>2004</v>
      </c>
      <c r="F44" t="s">
        <v>204</v>
      </c>
      <c r="G44" t="s">
        <v>94</v>
      </c>
      <c r="J44">
        <v>21</v>
      </c>
      <c r="L44" s="4">
        <v>0.08263888888888889</v>
      </c>
      <c r="N44" s="4">
        <v>0.19027777777777777</v>
      </c>
      <c r="P44" s="4">
        <f t="shared" si="1"/>
        <v>0.27291666666666664</v>
      </c>
    </row>
    <row r="45" spans="1:16" ht="15">
      <c r="A45">
        <v>17</v>
      </c>
      <c r="C45" t="s">
        <v>37</v>
      </c>
      <c r="E45">
        <v>2005</v>
      </c>
      <c r="F45" t="s">
        <v>206</v>
      </c>
      <c r="G45" t="s">
        <v>36</v>
      </c>
      <c r="J45">
        <v>16</v>
      </c>
      <c r="L45" s="4">
        <v>0.08263888888888889</v>
      </c>
      <c r="N45" s="4">
        <v>0.2027777777777778</v>
      </c>
      <c r="P45" s="4">
        <f t="shared" si="1"/>
        <v>0.2854166666666667</v>
      </c>
    </row>
    <row r="46" spans="1:16" ht="15">
      <c r="A46">
        <v>18</v>
      </c>
      <c r="C46" t="s">
        <v>48</v>
      </c>
      <c r="E46">
        <v>2005</v>
      </c>
      <c r="F46" t="s">
        <v>206</v>
      </c>
      <c r="G46" t="s">
        <v>36</v>
      </c>
      <c r="J46">
        <v>15</v>
      </c>
      <c r="L46" s="4">
        <v>0.08263888888888889</v>
      </c>
      <c r="N46" s="4">
        <v>0.2263888888888889</v>
      </c>
      <c r="P46" s="4">
        <f t="shared" si="1"/>
        <v>0.3090277777777778</v>
      </c>
    </row>
    <row r="47" spans="1:16" ht="15">
      <c r="A47">
        <v>19</v>
      </c>
      <c r="C47" t="s">
        <v>78</v>
      </c>
      <c r="E47">
        <v>2005</v>
      </c>
      <c r="F47" t="s">
        <v>204</v>
      </c>
      <c r="G47" t="s">
        <v>64</v>
      </c>
      <c r="J47">
        <v>17</v>
      </c>
      <c r="L47" s="4">
        <v>0.08819444444444445</v>
      </c>
      <c r="N47" s="4">
        <v>0.24375</v>
      </c>
      <c r="P47" s="4">
        <f t="shared" si="1"/>
        <v>0.33194444444444443</v>
      </c>
    </row>
    <row r="49" ht="15">
      <c r="B49" t="s">
        <v>221</v>
      </c>
    </row>
    <row r="50" spans="2:17" ht="15">
      <c r="B50">
        <v>1</v>
      </c>
      <c r="C50" s="3" t="s">
        <v>71</v>
      </c>
      <c r="D50" s="3"/>
      <c r="E50">
        <v>2004</v>
      </c>
      <c r="F50" t="s">
        <v>204</v>
      </c>
      <c r="G50" t="s">
        <v>64</v>
      </c>
      <c r="J50">
        <v>6</v>
      </c>
      <c r="L50" s="4">
        <v>0.06180555555555556</v>
      </c>
      <c r="N50" s="4">
        <v>0.16041666666666668</v>
      </c>
      <c r="P50" s="4">
        <f aca="true" t="shared" si="2" ref="P50:P58">SUM(L50:N50)</f>
        <v>0.22222222222222224</v>
      </c>
      <c r="Q50" s="4">
        <f>SUM(P50:P52)</f>
        <v>0.7270833333333333</v>
      </c>
    </row>
    <row r="51" spans="3:16" ht="15">
      <c r="C51" t="s">
        <v>72</v>
      </c>
      <c r="E51">
        <v>2004</v>
      </c>
      <c r="F51" t="s">
        <v>204</v>
      </c>
      <c r="G51" t="s">
        <v>64</v>
      </c>
      <c r="J51">
        <v>2</v>
      </c>
      <c r="L51" s="4">
        <v>0.06041666666666667</v>
      </c>
      <c r="N51" s="4">
        <v>0.16805555555555554</v>
      </c>
      <c r="P51" s="4">
        <f t="shared" si="2"/>
        <v>0.22847222222222222</v>
      </c>
    </row>
    <row r="52" spans="3:16" ht="15">
      <c r="C52" s="3" t="s">
        <v>66</v>
      </c>
      <c r="D52" s="3"/>
      <c r="E52">
        <v>2004</v>
      </c>
      <c r="F52" t="s">
        <v>204</v>
      </c>
      <c r="G52" t="s">
        <v>64</v>
      </c>
      <c r="J52">
        <v>3</v>
      </c>
      <c r="L52" s="4">
        <v>0.08611111111111112</v>
      </c>
      <c r="N52" s="4">
        <v>0.19027777777777777</v>
      </c>
      <c r="P52" s="4">
        <f t="shared" si="2"/>
        <v>0.2763888888888889</v>
      </c>
    </row>
    <row r="53" spans="2:17" ht="15">
      <c r="B53">
        <v>2</v>
      </c>
      <c r="C53" t="s">
        <v>100</v>
      </c>
      <c r="E53">
        <v>2004</v>
      </c>
      <c r="F53" t="s">
        <v>204</v>
      </c>
      <c r="G53" t="s">
        <v>94</v>
      </c>
      <c r="J53">
        <v>10</v>
      </c>
      <c r="L53" s="4">
        <v>0.06527777777777778</v>
      </c>
      <c r="N53" s="4">
        <v>0.16319444444444445</v>
      </c>
      <c r="P53" s="4">
        <f t="shared" si="2"/>
        <v>0.22847222222222224</v>
      </c>
      <c r="Q53" s="4">
        <f>SUM(P53:P55)</f>
        <v>0.7604166666666667</v>
      </c>
    </row>
    <row r="54" spans="3:16" ht="15">
      <c r="C54" t="s">
        <v>99</v>
      </c>
      <c r="E54">
        <v>2004</v>
      </c>
      <c r="F54" t="s">
        <v>204</v>
      </c>
      <c r="G54" t="s">
        <v>94</v>
      </c>
      <c r="J54">
        <v>9</v>
      </c>
      <c r="L54" s="4">
        <v>0.06944444444444443</v>
      </c>
      <c r="N54" s="4">
        <v>0.16527777777777777</v>
      </c>
      <c r="P54" s="4">
        <f t="shared" si="2"/>
        <v>0.23472222222222222</v>
      </c>
    </row>
    <row r="55" spans="3:16" ht="15">
      <c r="C55" t="s">
        <v>107</v>
      </c>
      <c r="E55">
        <v>2005</v>
      </c>
      <c r="F55" t="s">
        <v>204</v>
      </c>
      <c r="G55" t="s">
        <v>94</v>
      </c>
      <c r="J55">
        <v>11</v>
      </c>
      <c r="L55" s="4">
        <v>0.07777777777777778</v>
      </c>
      <c r="N55" s="4">
        <v>0.21944444444444444</v>
      </c>
      <c r="P55" s="4">
        <f t="shared" si="2"/>
        <v>0.2972222222222222</v>
      </c>
    </row>
    <row r="56" spans="2:17" ht="15">
      <c r="B56">
        <v>3</v>
      </c>
      <c r="C56" s="3" t="s">
        <v>52</v>
      </c>
      <c r="D56" s="3"/>
      <c r="E56">
        <v>2004</v>
      </c>
      <c r="F56" t="s">
        <v>204</v>
      </c>
      <c r="G56" t="s">
        <v>43</v>
      </c>
      <c r="J56">
        <v>205</v>
      </c>
      <c r="L56" s="4">
        <v>0.07083333333333333</v>
      </c>
      <c r="N56" s="4">
        <v>0.1625</v>
      </c>
      <c r="P56" s="4">
        <f t="shared" si="2"/>
        <v>0.23333333333333334</v>
      </c>
      <c r="Q56" s="4">
        <f>SUM(P56:P58)</f>
        <v>0.7881944444444444</v>
      </c>
    </row>
    <row r="57" spans="3:16" ht="15">
      <c r="C57" t="s">
        <v>157</v>
      </c>
      <c r="E57">
        <v>2005</v>
      </c>
      <c r="F57" t="s">
        <v>204</v>
      </c>
      <c r="G57" t="s">
        <v>43</v>
      </c>
      <c r="J57">
        <v>287</v>
      </c>
      <c r="L57" s="4">
        <v>0.07569444444444444</v>
      </c>
      <c r="N57" s="4">
        <v>0.1798611111111111</v>
      </c>
      <c r="P57" s="4">
        <f t="shared" si="2"/>
        <v>0.25555555555555554</v>
      </c>
    </row>
    <row r="58" spans="3:16" ht="15">
      <c r="C58" s="3" t="s">
        <v>53</v>
      </c>
      <c r="D58" s="3"/>
      <c r="E58">
        <v>2004</v>
      </c>
      <c r="F58" t="s">
        <v>204</v>
      </c>
      <c r="G58" t="s">
        <v>43</v>
      </c>
      <c r="J58">
        <v>908</v>
      </c>
      <c r="L58" s="4">
        <v>0.08611111111111112</v>
      </c>
      <c r="N58" s="4">
        <v>0.21319444444444444</v>
      </c>
      <c r="P58" s="4">
        <f t="shared" si="2"/>
        <v>0.29930555555555555</v>
      </c>
    </row>
    <row r="60" ht="15">
      <c r="B60" t="s">
        <v>221</v>
      </c>
    </row>
    <row r="61" spans="2:17" ht="15">
      <c r="B61">
        <v>1</v>
      </c>
      <c r="C61" t="s">
        <v>129</v>
      </c>
      <c r="E61">
        <v>2004</v>
      </c>
      <c r="F61" t="s">
        <v>206</v>
      </c>
      <c r="G61" t="s">
        <v>126</v>
      </c>
      <c r="J61">
        <v>30</v>
      </c>
      <c r="L61" s="4">
        <v>0.06180555555555556</v>
      </c>
      <c r="N61" s="4">
        <v>0.16111111111111112</v>
      </c>
      <c r="P61" s="4">
        <f aca="true" t="shared" si="3" ref="P61:P69">SUM(L61:N61)</f>
        <v>0.22291666666666668</v>
      </c>
      <c r="Q61" s="4">
        <f>SUM(P61:P63)</f>
        <v>0.6902777777777778</v>
      </c>
    </row>
    <row r="62" spans="3:16" ht="15">
      <c r="C62" t="s">
        <v>127</v>
      </c>
      <c r="E62">
        <v>2004</v>
      </c>
      <c r="F62" t="s">
        <v>206</v>
      </c>
      <c r="G62" t="s">
        <v>126</v>
      </c>
      <c r="J62">
        <v>28</v>
      </c>
      <c r="L62" s="4">
        <v>0.061111111111111116</v>
      </c>
      <c r="N62" s="4">
        <v>0.16458333333333333</v>
      </c>
      <c r="P62" s="4">
        <f t="shared" si="3"/>
        <v>0.22569444444444445</v>
      </c>
    </row>
    <row r="63" spans="3:16" ht="15">
      <c r="C63" t="s">
        <v>128</v>
      </c>
      <c r="E63">
        <v>2005</v>
      </c>
      <c r="F63" t="s">
        <v>206</v>
      </c>
      <c r="G63" t="s">
        <v>126</v>
      </c>
      <c r="J63">
        <v>29</v>
      </c>
      <c r="L63" s="4">
        <v>0.05902777777777778</v>
      </c>
      <c r="N63" s="4">
        <v>0.1826388888888889</v>
      </c>
      <c r="P63" s="4">
        <f t="shared" si="3"/>
        <v>0.2416666666666667</v>
      </c>
    </row>
    <row r="64" spans="2:17" ht="15">
      <c r="B64">
        <v>2</v>
      </c>
      <c r="C64" t="s">
        <v>101</v>
      </c>
      <c r="E64">
        <v>2004</v>
      </c>
      <c r="F64" t="s">
        <v>204</v>
      </c>
      <c r="G64" t="s">
        <v>94</v>
      </c>
      <c r="J64">
        <v>19</v>
      </c>
      <c r="L64" s="4">
        <v>0.05555555555555555</v>
      </c>
      <c r="N64" s="4">
        <v>0.16875</v>
      </c>
      <c r="P64" s="4">
        <f t="shared" si="3"/>
        <v>0.22430555555555556</v>
      </c>
      <c r="Q64" s="4">
        <f>SUM(P64:P66)</f>
        <v>0.6979166666666667</v>
      </c>
    </row>
    <row r="65" spans="3:16" ht="15">
      <c r="C65" t="s">
        <v>105</v>
      </c>
      <c r="E65">
        <v>2005</v>
      </c>
      <c r="F65" t="s">
        <v>204</v>
      </c>
      <c r="G65" t="s">
        <v>94</v>
      </c>
      <c r="J65">
        <v>23</v>
      </c>
      <c r="L65" s="4">
        <v>0.061111111111111116</v>
      </c>
      <c r="N65" s="4">
        <v>0.175</v>
      </c>
      <c r="P65" s="4">
        <f t="shared" si="3"/>
        <v>0.2361111111111111</v>
      </c>
    </row>
    <row r="66" spans="3:16" ht="15">
      <c r="C66" t="s">
        <v>106</v>
      </c>
      <c r="E66">
        <v>2005</v>
      </c>
      <c r="F66" t="s">
        <v>204</v>
      </c>
      <c r="G66" t="s">
        <v>94</v>
      </c>
      <c r="J66">
        <v>24</v>
      </c>
      <c r="L66" s="4">
        <v>0.06041666666666667</v>
      </c>
      <c r="N66" s="4">
        <v>0.17708333333333334</v>
      </c>
      <c r="P66" s="4">
        <f t="shared" si="3"/>
        <v>0.23750000000000002</v>
      </c>
    </row>
    <row r="67" spans="2:17" ht="15">
      <c r="B67">
        <v>3</v>
      </c>
      <c r="C67" t="s">
        <v>57</v>
      </c>
      <c r="E67">
        <v>2004</v>
      </c>
      <c r="F67" t="s">
        <v>204</v>
      </c>
      <c r="G67" t="s">
        <v>43</v>
      </c>
      <c r="J67">
        <v>39</v>
      </c>
      <c r="L67" s="4">
        <v>0.06180555555555556</v>
      </c>
      <c r="N67" s="4">
        <v>0.1798611111111111</v>
      </c>
      <c r="P67" s="4">
        <f t="shared" si="3"/>
        <v>0.24166666666666667</v>
      </c>
      <c r="Q67" s="4">
        <f>SUM(P67:P69)</f>
        <v>0.7708333333333333</v>
      </c>
    </row>
    <row r="68" spans="3:16" ht="15">
      <c r="C68" t="s">
        <v>55</v>
      </c>
      <c r="E68">
        <v>2004</v>
      </c>
      <c r="F68" t="s">
        <v>204</v>
      </c>
      <c r="G68" t="s">
        <v>43</v>
      </c>
      <c r="J68">
        <v>33</v>
      </c>
      <c r="L68" s="4">
        <v>0.07708333333333334</v>
      </c>
      <c r="N68" s="4">
        <v>0.18541666666666667</v>
      </c>
      <c r="P68" s="4">
        <f t="shared" si="3"/>
        <v>0.2625</v>
      </c>
    </row>
    <row r="69" spans="3:16" ht="15">
      <c r="C69" t="s">
        <v>56</v>
      </c>
      <c r="E69">
        <v>2004</v>
      </c>
      <c r="F69" t="s">
        <v>204</v>
      </c>
      <c r="G69" t="s">
        <v>43</v>
      </c>
      <c r="J69">
        <v>38</v>
      </c>
      <c r="L69" s="4">
        <v>0.08263888888888889</v>
      </c>
      <c r="N69" s="4">
        <v>0.1840277777777778</v>
      </c>
      <c r="P69" s="4">
        <f t="shared" si="3"/>
        <v>0.26666666666666666</v>
      </c>
    </row>
  </sheetData>
  <sheetProtection/>
  <mergeCells count="2">
    <mergeCell ref="C2:D2"/>
    <mergeCell ref="C3:D3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49">
      <selection activeCell="E76" sqref="E76"/>
    </sheetView>
  </sheetViews>
  <sheetFormatPr defaultColWidth="9.140625" defaultRowHeight="15"/>
  <cols>
    <col min="2" max="2" width="5.8515625" style="0" customWidth="1"/>
    <col min="5" max="5" width="8.421875" style="0" bestFit="1" customWidth="1"/>
    <col min="9" max="9" width="2.421875" style="0" customWidth="1"/>
    <col min="10" max="10" width="8.421875" style="0" bestFit="1" customWidth="1"/>
    <col min="11" max="11" width="6.28125" style="0" customWidth="1"/>
    <col min="12" max="12" width="7.8515625" style="0" bestFit="1" customWidth="1"/>
    <col min="13" max="13" width="5.57421875" style="0" customWidth="1"/>
    <col min="15" max="15" width="7.57421875" style="0" bestFit="1" customWidth="1"/>
    <col min="17" max="17" width="11.8515625" style="0" customWidth="1"/>
  </cols>
  <sheetData>
    <row r="1" spans="3:4" ht="15">
      <c r="C1" s="21" t="s">
        <v>13</v>
      </c>
      <c r="D1" s="21"/>
    </row>
    <row r="2" spans="3:4" ht="15">
      <c r="C2" s="21" t="s">
        <v>2</v>
      </c>
      <c r="D2" s="21"/>
    </row>
    <row r="3" spans="1:16" ht="15">
      <c r="A3" t="s">
        <v>212</v>
      </c>
      <c r="C3" s="21" t="s">
        <v>3</v>
      </c>
      <c r="D3" s="21"/>
      <c r="E3" t="s">
        <v>7</v>
      </c>
      <c r="G3" s="21" t="s">
        <v>5</v>
      </c>
      <c r="H3" s="21"/>
      <c r="I3" s="21"/>
      <c r="J3" t="s">
        <v>151</v>
      </c>
      <c r="L3" t="s">
        <v>152</v>
      </c>
      <c r="N3" t="s">
        <v>153</v>
      </c>
      <c r="P3" t="s">
        <v>209</v>
      </c>
    </row>
    <row r="4" spans="1:16" ht="15">
      <c r="A4">
        <v>1</v>
      </c>
      <c r="C4" s="3" t="s">
        <v>132</v>
      </c>
      <c r="D4" s="3"/>
      <c r="E4">
        <v>2002</v>
      </c>
      <c r="F4" t="s">
        <v>206</v>
      </c>
      <c r="G4" t="s">
        <v>126</v>
      </c>
      <c r="J4">
        <v>297</v>
      </c>
      <c r="L4" s="4">
        <v>0.11388888888888889</v>
      </c>
      <c r="N4" s="4">
        <v>0.16458333333333333</v>
      </c>
      <c r="P4" s="4">
        <f aca="true" t="shared" si="0" ref="P4:P27">SUM(L4:N4)</f>
        <v>0.27847222222222223</v>
      </c>
    </row>
    <row r="5" spans="1:16" ht="15">
      <c r="A5">
        <v>2</v>
      </c>
      <c r="C5" s="3" t="s">
        <v>140</v>
      </c>
      <c r="D5" s="3"/>
      <c r="E5">
        <v>2003</v>
      </c>
      <c r="F5" t="s">
        <v>204</v>
      </c>
      <c r="G5" t="s">
        <v>141</v>
      </c>
      <c r="J5">
        <v>445</v>
      </c>
      <c r="L5" s="4">
        <v>0.10902777777777778</v>
      </c>
      <c r="N5" s="4">
        <v>0.1763888888888889</v>
      </c>
      <c r="P5" s="4">
        <f t="shared" si="0"/>
        <v>0.28541666666666665</v>
      </c>
    </row>
    <row r="6" spans="1:16" ht="15">
      <c r="A6">
        <v>3</v>
      </c>
      <c r="C6" s="3" t="s">
        <v>97</v>
      </c>
      <c r="D6" s="3"/>
      <c r="E6">
        <v>2002</v>
      </c>
      <c r="F6" t="s">
        <v>204</v>
      </c>
      <c r="G6" t="s">
        <v>94</v>
      </c>
      <c r="J6">
        <v>78</v>
      </c>
      <c r="L6" s="4">
        <v>0.11319444444444444</v>
      </c>
      <c r="N6" s="4">
        <v>0.17361111111111113</v>
      </c>
      <c r="P6" s="4">
        <f t="shared" si="0"/>
        <v>0.2868055555555556</v>
      </c>
    </row>
    <row r="7" spans="1:16" ht="15">
      <c r="A7">
        <v>4</v>
      </c>
      <c r="C7" s="3" t="s">
        <v>134</v>
      </c>
      <c r="D7" s="3"/>
      <c r="E7">
        <v>2002</v>
      </c>
      <c r="F7" t="s">
        <v>206</v>
      </c>
      <c r="G7" t="s">
        <v>126</v>
      </c>
      <c r="J7">
        <v>174</v>
      </c>
      <c r="L7" s="4">
        <v>0.11041666666666666</v>
      </c>
      <c r="N7" s="4">
        <v>0.18194444444444444</v>
      </c>
      <c r="P7" s="4">
        <f t="shared" si="0"/>
        <v>0.29236111111111107</v>
      </c>
    </row>
    <row r="8" spans="1:16" ht="15">
      <c r="A8">
        <v>5</v>
      </c>
      <c r="C8" s="3" t="s">
        <v>133</v>
      </c>
      <c r="D8" s="3"/>
      <c r="E8">
        <v>2002</v>
      </c>
      <c r="F8" t="s">
        <v>206</v>
      </c>
      <c r="G8" t="s">
        <v>126</v>
      </c>
      <c r="J8">
        <v>459</v>
      </c>
      <c r="L8" s="4">
        <v>0.11458333333333333</v>
      </c>
      <c r="N8" s="4">
        <v>0.17916666666666667</v>
      </c>
      <c r="P8" s="4">
        <f t="shared" si="0"/>
        <v>0.29375</v>
      </c>
    </row>
    <row r="9" spans="1:16" ht="15">
      <c r="A9">
        <v>6</v>
      </c>
      <c r="C9" s="3" t="s">
        <v>21</v>
      </c>
      <c r="D9" s="3"/>
      <c r="E9">
        <v>2002</v>
      </c>
      <c r="F9" t="s">
        <v>204</v>
      </c>
      <c r="G9" s="3" t="s">
        <v>16</v>
      </c>
      <c r="H9" s="3"/>
      <c r="I9" s="3"/>
      <c r="J9">
        <v>51</v>
      </c>
      <c r="L9" s="4">
        <v>0.10694444444444444</v>
      </c>
      <c r="N9" s="4">
        <v>0.19305555555555554</v>
      </c>
      <c r="P9" s="4">
        <f t="shared" si="0"/>
        <v>0.3</v>
      </c>
    </row>
    <row r="10" spans="1:16" ht="15">
      <c r="A10">
        <v>7</v>
      </c>
      <c r="C10" s="3" t="s">
        <v>23</v>
      </c>
      <c r="D10" s="3"/>
      <c r="E10">
        <v>2003</v>
      </c>
      <c r="F10" t="s">
        <v>204</v>
      </c>
      <c r="G10" t="s">
        <v>16</v>
      </c>
      <c r="J10">
        <v>370</v>
      </c>
      <c r="L10" s="4">
        <v>0.11041666666666666</v>
      </c>
      <c r="N10" s="4">
        <v>0.1986111111111111</v>
      </c>
      <c r="P10" s="4">
        <f t="shared" si="0"/>
        <v>0.3090277777777778</v>
      </c>
    </row>
    <row r="11" spans="1:16" ht="15">
      <c r="A11">
        <v>8</v>
      </c>
      <c r="C11" s="3" t="s">
        <v>22</v>
      </c>
      <c r="D11" s="3"/>
      <c r="E11">
        <v>2002</v>
      </c>
      <c r="F11" t="s">
        <v>204</v>
      </c>
      <c r="G11" t="s">
        <v>16</v>
      </c>
      <c r="J11">
        <v>189</v>
      </c>
      <c r="L11" s="4">
        <v>0.12638888888888888</v>
      </c>
      <c r="N11" s="4">
        <v>0.18888888888888888</v>
      </c>
      <c r="P11" s="4">
        <f t="shared" si="0"/>
        <v>0.31527777777777777</v>
      </c>
    </row>
    <row r="12" spans="1:16" ht="15">
      <c r="A12">
        <v>9</v>
      </c>
      <c r="C12" t="s">
        <v>174</v>
      </c>
      <c r="E12">
        <v>2002</v>
      </c>
      <c r="F12" t="s">
        <v>204</v>
      </c>
      <c r="G12" t="s">
        <v>170</v>
      </c>
      <c r="J12">
        <v>307</v>
      </c>
      <c r="L12" s="4">
        <v>0.14097222222222222</v>
      </c>
      <c r="N12" s="4">
        <v>0.17777777777777778</v>
      </c>
      <c r="P12" s="4">
        <f t="shared" si="0"/>
        <v>0.31875</v>
      </c>
    </row>
    <row r="13" spans="1:16" ht="15">
      <c r="A13">
        <v>10</v>
      </c>
      <c r="C13" s="3" t="s">
        <v>75</v>
      </c>
      <c r="D13" s="3"/>
      <c r="E13">
        <v>2003</v>
      </c>
      <c r="F13" t="s">
        <v>204</v>
      </c>
      <c r="G13" t="s">
        <v>64</v>
      </c>
      <c r="J13">
        <v>684</v>
      </c>
      <c r="L13" s="4">
        <v>0.11388888888888889</v>
      </c>
      <c r="N13" s="4">
        <v>0.20555555555555557</v>
      </c>
      <c r="P13" s="4">
        <f t="shared" si="0"/>
        <v>0.3194444444444445</v>
      </c>
    </row>
    <row r="14" spans="1:16" ht="15">
      <c r="A14">
        <v>11</v>
      </c>
      <c r="C14" s="3" t="s">
        <v>155</v>
      </c>
      <c r="D14" s="3"/>
      <c r="E14">
        <v>2002</v>
      </c>
      <c r="F14" t="s">
        <v>204</v>
      </c>
      <c r="G14" t="s">
        <v>43</v>
      </c>
      <c r="J14">
        <v>301</v>
      </c>
      <c r="L14" s="4">
        <v>0.13055555555555556</v>
      </c>
      <c r="N14" s="4">
        <v>0.19375</v>
      </c>
      <c r="P14" s="4">
        <f t="shared" si="0"/>
        <v>0.32430555555555557</v>
      </c>
    </row>
    <row r="15" spans="1:16" ht="15">
      <c r="A15">
        <v>12</v>
      </c>
      <c r="C15" t="s">
        <v>181</v>
      </c>
      <c r="E15">
        <v>2002</v>
      </c>
      <c r="F15" t="s">
        <v>204</v>
      </c>
      <c r="G15" t="s">
        <v>59</v>
      </c>
      <c r="J15">
        <v>311</v>
      </c>
      <c r="L15" s="4">
        <v>0.12847222222222224</v>
      </c>
      <c r="N15" s="4">
        <v>0.19791666666666666</v>
      </c>
      <c r="P15" s="4">
        <f t="shared" si="0"/>
        <v>0.3263888888888889</v>
      </c>
    </row>
    <row r="16" spans="1:16" ht="15">
      <c r="A16">
        <v>13</v>
      </c>
      <c r="C16" s="3" t="s">
        <v>116</v>
      </c>
      <c r="D16" s="3"/>
      <c r="E16">
        <v>2002</v>
      </c>
      <c r="F16" t="s">
        <v>204</v>
      </c>
      <c r="G16" t="s">
        <v>110</v>
      </c>
      <c r="J16">
        <v>234</v>
      </c>
      <c r="L16" s="4">
        <v>0.13125</v>
      </c>
      <c r="N16" s="4">
        <v>0.19583333333333333</v>
      </c>
      <c r="P16" s="4">
        <f t="shared" si="0"/>
        <v>0.32708333333333334</v>
      </c>
    </row>
    <row r="17" spans="1:16" ht="15">
      <c r="A17">
        <v>14</v>
      </c>
      <c r="C17" s="3" t="s">
        <v>19</v>
      </c>
      <c r="D17" s="3"/>
      <c r="E17">
        <v>2002</v>
      </c>
      <c r="F17" t="s">
        <v>205</v>
      </c>
      <c r="G17" s="3" t="s">
        <v>20</v>
      </c>
      <c r="H17" s="3"/>
      <c r="I17" s="3"/>
      <c r="J17">
        <v>52</v>
      </c>
      <c r="L17" s="4">
        <v>0.13194444444444445</v>
      </c>
      <c r="N17" s="4">
        <v>0.20069444444444443</v>
      </c>
      <c r="P17" s="4">
        <f t="shared" si="0"/>
        <v>0.3326388888888889</v>
      </c>
    </row>
    <row r="18" spans="1:16" ht="15">
      <c r="A18">
        <v>15</v>
      </c>
      <c r="C18" s="3" t="s">
        <v>145</v>
      </c>
      <c r="D18" s="3"/>
      <c r="E18">
        <v>2003</v>
      </c>
      <c r="G18" t="s">
        <v>51</v>
      </c>
      <c r="J18">
        <v>101</v>
      </c>
      <c r="L18" s="4">
        <v>0.1111111111111111</v>
      </c>
      <c r="N18" s="4">
        <v>0.2298611111111111</v>
      </c>
      <c r="P18" s="4">
        <f t="shared" si="0"/>
        <v>0.34097222222222223</v>
      </c>
    </row>
    <row r="19" spans="1:16" ht="15">
      <c r="A19">
        <v>16</v>
      </c>
      <c r="C19" s="3" t="s">
        <v>156</v>
      </c>
      <c r="D19" s="3"/>
      <c r="E19">
        <v>2002</v>
      </c>
      <c r="F19" t="s">
        <v>204</v>
      </c>
      <c r="G19" t="s">
        <v>43</v>
      </c>
      <c r="J19">
        <v>303</v>
      </c>
      <c r="L19" s="4">
        <v>0.15555555555555556</v>
      </c>
      <c r="N19" s="4">
        <v>0.19722222222222222</v>
      </c>
      <c r="P19" s="4">
        <f t="shared" si="0"/>
        <v>0.35277777777777775</v>
      </c>
    </row>
    <row r="20" spans="1:16" ht="15">
      <c r="A20">
        <v>17</v>
      </c>
      <c r="C20" t="s">
        <v>175</v>
      </c>
      <c r="E20">
        <v>2002</v>
      </c>
      <c r="F20" t="s">
        <v>204</v>
      </c>
      <c r="G20" t="s">
        <v>170</v>
      </c>
      <c r="J20">
        <v>308</v>
      </c>
      <c r="L20" s="4">
        <v>0.1875</v>
      </c>
      <c r="N20" s="4">
        <v>0.16805555555555554</v>
      </c>
      <c r="P20" s="4">
        <f t="shared" si="0"/>
        <v>0.3555555555555555</v>
      </c>
    </row>
    <row r="21" spans="1:16" ht="15">
      <c r="A21">
        <v>18</v>
      </c>
      <c r="C21" t="s">
        <v>182</v>
      </c>
      <c r="E21">
        <v>2003</v>
      </c>
      <c r="F21" t="s">
        <v>204</v>
      </c>
      <c r="G21" t="s">
        <v>59</v>
      </c>
      <c r="J21">
        <v>317</v>
      </c>
      <c r="L21" s="4">
        <v>0.15902777777777777</v>
      </c>
      <c r="N21" s="4">
        <v>0.20555555555555557</v>
      </c>
      <c r="P21" s="4">
        <f t="shared" si="0"/>
        <v>0.36458333333333337</v>
      </c>
    </row>
    <row r="22" spans="1:16" ht="15">
      <c r="A22">
        <v>19</v>
      </c>
      <c r="C22" s="3" t="s">
        <v>39</v>
      </c>
      <c r="D22" s="3"/>
      <c r="E22">
        <v>2003</v>
      </c>
      <c r="F22" t="s">
        <v>206</v>
      </c>
      <c r="G22" t="s">
        <v>36</v>
      </c>
      <c r="J22">
        <v>225</v>
      </c>
      <c r="L22" s="4">
        <v>0.15208333333333332</v>
      </c>
      <c r="N22" s="4">
        <v>0.22013888888888888</v>
      </c>
      <c r="P22" s="4">
        <f t="shared" si="0"/>
        <v>0.37222222222222223</v>
      </c>
    </row>
    <row r="23" spans="1:16" ht="15">
      <c r="A23">
        <v>20</v>
      </c>
      <c r="C23" s="3" t="s">
        <v>117</v>
      </c>
      <c r="D23" s="3"/>
      <c r="E23">
        <v>2003</v>
      </c>
      <c r="F23" t="s">
        <v>204</v>
      </c>
      <c r="G23" t="s">
        <v>110</v>
      </c>
      <c r="J23">
        <v>404</v>
      </c>
      <c r="L23" s="4">
        <v>0.17222222222222225</v>
      </c>
      <c r="N23" s="4">
        <v>0.22291666666666665</v>
      </c>
      <c r="P23" s="4">
        <f t="shared" si="0"/>
        <v>0.39513888888888893</v>
      </c>
    </row>
    <row r="24" spans="1:16" ht="15">
      <c r="A24">
        <v>21</v>
      </c>
      <c r="C24" s="3" t="s">
        <v>154</v>
      </c>
      <c r="D24" s="3"/>
      <c r="E24">
        <v>2003</v>
      </c>
      <c r="F24" t="s">
        <v>204</v>
      </c>
      <c r="G24" t="s">
        <v>43</v>
      </c>
      <c r="J24">
        <v>300</v>
      </c>
      <c r="L24" s="4">
        <v>0.14375</v>
      </c>
      <c r="N24" s="4">
        <v>0.25972222222222224</v>
      </c>
      <c r="P24" s="4">
        <f t="shared" si="0"/>
        <v>0.40347222222222223</v>
      </c>
    </row>
    <row r="25" spans="1:16" ht="15">
      <c r="A25">
        <v>22</v>
      </c>
      <c r="C25" s="3" t="s">
        <v>84</v>
      </c>
      <c r="D25" s="3"/>
      <c r="E25">
        <v>2003</v>
      </c>
      <c r="F25" t="s">
        <v>204</v>
      </c>
      <c r="G25" t="s">
        <v>64</v>
      </c>
      <c r="J25">
        <v>158</v>
      </c>
      <c r="L25" s="4">
        <v>0.1763888888888889</v>
      </c>
      <c r="N25" s="4">
        <v>0.24583333333333335</v>
      </c>
      <c r="P25" s="4">
        <f t="shared" si="0"/>
        <v>0.4222222222222223</v>
      </c>
    </row>
    <row r="26" spans="1:16" ht="15">
      <c r="A26">
        <v>23</v>
      </c>
      <c r="C26" s="3" t="s">
        <v>76</v>
      </c>
      <c r="D26" s="3"/>
      <c r="E26">
        <v>2003</v>
      </c>
      <c r="F26" t="s">
        <v>204</v>
      </c>
      <c r="G26" t="s">
        <v>64</v>
      </c>
      <c r="J26">
        <v>273</v>
      </c>
      <c r="L26" s="4">
        <v>0.20625</v>
      </c>
      <c r="N26" s="4">
        <v>0.24444444444444446</v>
      </c>
      <c r="P26" s="4">
        <f t="shared" si="0"/>
        <v>0.45069444444444445</v>
      </c>
    </row>
    <row r="27" spans="1:16" ht="15">
      <c r="A27">
        <v>24</v>
      </c>
      <c r="C27" s="3" t="s">
        <v>49</v>
      </c>
      <c r="D27" s="3"/>
      <c r="E27">
        <v>2003</v>
      </c>
      <c r="F27" t="s">
        <v>206</v>
      </c>
      <c r="G27" t="s">
        <v>36</v>
      </c>
      <c r="J27">
        <v>150</v>
      </c>
      <c r="L27" s="4">
        <v>0.1909722222222222</v>
      </c>
      <c r="N27" s="4">
        <v>0.2673611111111111</v>
      </c>
      <c r="P27" s="4">
        <f t="shared" si="0"/>
        <v>0.4583333333333333</v>
      </c>
    </row>
    <row r="31" ht="15">
      <c r="C31" t="s">
        <v>219</v>
      </c>
    </row>
    <row r="32" ht="15">
      <c r="C32" t="s">
        <v>6</v>
      </c>
    </row>
    <row r="33" spans="1:16" ht="15">
      <c r="A33" t="s">
        <v>213</v>
      </c>
      <c r="C33" t="s">
        <v>3</v>
      </c>
      <c r="E33" t="s">
        <v>14</v>
      </c>
      <c r="G33" t="s">
        <v>9</v>
      </c>
      <c r="J33" t="s">
        <v>151</v>
      </c>
      <c r="L33" t="s">
        <v>208</v>
      </c>
      <c r="N33" t="s">
        <v>153</v>
      </c>
      <c r="P33" t="s">
        <v>214</v>
      </c>
    </row>
    <row r="34" spans="1:16" ht="15">
      <c r="A34">
        <v>1</v>
      </c>
      <c r="C34" t="s">
        <v>17</v>
      </c>
      <c r="E34" t="s">
        <v>18</v>
      </c>
      <c r="F34" t="s">
        <v>204</v>
      </c>
      <c r="G34" t="s">
        <v>16</v>
      </c>
      <c r="J34">
        <v>34</v>
      </c>
      <c r="L34" s="4">
        <v>0.10347222222222223</v>
      </c>
      <c r="N34" s="4">
        <v>0.16944444444444443</v>
      </c>
      <c r="P34" s="4">
        <f aca="true" t="shared" si="1" ref="P34:P47">SUM(L34:N34)</f>
        <v>0.27291666666666664</v>
      </c>
    </row>
    <row r="35" spans="1:16" ht="15">
      <c r="A35">
        <v>2</v>
      </c>
      <c r="C35" t="s">
        <v>35</v>
      </c>
      <c r="E35">
        <v>2003</v>
      </c>
      <c r="F35" t="s">
        <v>205</v>
      </c>
      <c r="G35" t="s">
        <v>32</v>
      </c>
      <c r="J35">
        <v>37</v>
      </c>
      <c r="L35" s="4">
        <v>0.10416666666666667</v>
      </c>
      <c r="N35" s="4">
        <v>0.1729166666666667</v>
      </c>
      <c r="P35" s="4">
        <f t="shared" si="1"/>
        <v>0.27708333333333335</v>
      </c>
    </row>
    <row r="36" spans="1:16" ht="15">
      <c r="A36">
        <v>3</v>
      </c>
      <c r="C36" t="s">
        <v>45</v>
      </c>
      <c r="E36">
        <v>2003</v>
      </c>
      <c r="F36" t="s">
        <v>204</v>
      </c>
      <c r="G36" t="s">
        <v>16</v>
      </c>
      <c r="J36">
        <v>38</v>
      </c>
      <c r="L36" s="4">
        <v>0.10902777777777778</v>
      </c>
      <c r="N36" s="4">
        <v>0.17152777777777775</v>
      </c>
      <c r="P36" s="4">
        <f t="shared" si="1"/>
        <v>0.28055555555555556</v>
      </c>
    </row>
    <row r="37" spans="1:16" ht="15">
      <c r="A37">
        <v>4</v>
      </c>
      <c r="C37" t="s">
        <v>83</v>
      </c>
      <c r="E37">
        <v>2002</v>
      </c>
      <c r="F37" t="s">
        <v>204</v>
      </c>
      <c r="G37" t="s">
        <v>64</v>
      </c>
      <c r="J37">
        <v>42</v>
      </c>
      <c r="L37" s="4">
        <v>0.11180555555555556</v>
      </c>
      <c r="N37" s="4">
        <v>0.1798611111111111</v>
      </c>
      <c r="P37" s="4">
        <f t="shared" si="1"/>
        <v>0.2916666666666667</v>
      </c>
    </row>
    <row r="38" spans="1:16" ht="15">
      <c r="A38">
        <v>5</v>
      </c>
      <c r="C38" t="s">
        <v>180</v>
      </c>
      <c r="E38">
        <v>2003</v>
      </c>
      <c r="F38" t="s">
        <v>204</v>
      </c>
      <c r="G38" t="s">
        <v>59</v>
      </c>
      <c r="J38">
        <v>260</v>
      </c>
      <c r="L38" s="4">
        <v>0.11805555555555557</v>
      </c>
      <c r="N38" s="4">
        <v>0.17777777777777778</v>
      </c>
      <c r="P38" s="4">
        <f t="shared" si="1"/>
        <v>0.29583333333333334</v>
      </c>
    </row>
    <row r="39" spans="1:16" ht="15">
      <c r="A39">
        <v>6</v>
      </c>
      <c r="C39" t="s">
        <v>135</v>
      </c>
      <c r="E39">
        <v>2002</v>
      </c>
      <c r="F39" t="s">
        <v>206</v>
      </c>
      <c r="G39" t="s">
        <v>126</v>
      </c>
      <c r="J39">
        <v>47</v>
      </c>
      <c r="L39" s="4">
        <v>0.11597222222222221</v>
      </c>
      <c r="N39" s="4">
        <v>0.18819444444444444</v>
      </c>
      <c r="P39" s="4">
        <f t="shared" si="1"/>
        <v>0.30416666666666664</v>
      </c>
    </row>
    <row r="40" spans="1:16" ht="15">
      <c r="A40">
        <v>7</v>
      </c>
      <c r="C40" t="s">
        <v>131</v>
      </c>
      <c r="E40">
        <v>2003</v>
      </c>
      <c r="F40" t="s">
        <v>206</v>
      </c>
      <c r="G40" t="s">
        <v>126</v>
      </c>
      <c r="J40">
        <v>46</v>
      </c>
      <c r="L40" s="4">
        <v>0.12430555555555556</v>
      </c>
      <c r="N40" s="4">
        <v>0.19375</v>
      </c>
      <c r="P40" s="4">
        <f t="shared" si="1"/>
        <v>0.31805555555555554</v>
      </c>
    </row>
    <row r="41" spans="1:16" ht="15">
      <c r="A41">
        <v>8</v>
      </c>
      <c r="C41" t="s">
        <v>136</v>
      </c>
      <c r="E41">
        <v>2002</v>
      </c>
      <c r="F41" t="s">
        <v>206</v>
      </c>
      <c r="G41" t="s">
        <v>126</v>
      </c>
      <c r="J41">
        <v>48</v>
      </c>
      <c r="L41" s="4">
        <v>0.13472222222222222</v>
      </c>
      <c r="N41" s="4">
        <v>0.18541666666666667</v>
      </c>
      <c r="P41" s="4">
        <f t="shared" si="1"/>
        <v>0.32013888888888886</v>
      </c>
    </row>
    <row r="42" spans="1:16" ht="15">
      <c r="A42">
        <v>9</v>
      </c>
      <c r="C42" t="s">
        <v>80</v>
      </c>
      <c r="E42">
        <v>2003</v>
      </c>
      <c r="F42" t="s">
        <v>204</v>
      </c>
      <c r="G42" t="s">
        <v>64</v>
      </c>
      <c r="J42">
        <v>41</v>
      </c>
      <c r="L42" s="4">
        <v>0.11319444444444444</v>
      </c>
      <c r="N42" s="4">
        <v>0.20694444444444446</v>
      </c>
      <c r="P42" s="4">
        <f t="shared" si="1"/>
        <v>0.3201388888888889</v>
      </c>
    </row>
    <row r="43" spans="1:16" ht="15">
      <c r="A43">
        <v>10</v>
      </c>
      <c r="C43" t="s">
        <v>165</v>
      </c>
      <c r="E43">
        <v>2003</v>
      </c>
      <c r="F43" t="s">
        <v>204</v>
      </c>
      <c r="G43" t="s">
        <v>166</v>
      </c>
      <c r="J43">
        <v>50</v>
      </c>
      <c r="L43" s="4">
        <v>0.1388888888888889</v>
      </c>
      <c r="N43" s="4">
        <v>0.20069444444444443</v>
      </c>
      <c r="P43" s="4">
        <f t="shared" si="1"/>
        <v>0.33958333333333335</v>
      </c>
    </row>
    <row r="44" spans="1:16" ht="15">
      <c r="A44">
        <v>11</v>
      </c>
      <c r="C44" t="s">
        <v>70</v>
      </c>
      <c r="E44">
        <v>2003</v>
      </c>
      <c r="F44" t="s">
        <v>204</v>
      </c>
      <c r="G44" t="s">
        <v>64</v>
      </c>
      <c r="J44">
        <v>40</v>
      </c>
      <c r="L44" s="4">
        <v>0.13819444444444443</v>
      </c>
      <c r="N44" s="4">
        <v>0.22569444444444445</v>
      </c>
      <c r="P44" s="4">
        <f t="shared" si="1"/>
        <v>0.3638888888888889</v>
      </c>
    </row>
    <row r="45" spans="1:16" ht="15">
      <c r="A45">
        <v>12</v>
      </c>
      <c r="C45" t="s">
        <v>98</v>
      </c>
      <c r="E45">
        <v>2003</v>
      </c>
      <c r="F45" t="s">
        <v>204</v>
      </c>
      <c r="G45" t="s">
        <v>94</v>
      </c>
      <c r="J45">
        <v>45</v>
      </c>
      <c r="L45" s="4">
        <v>0.14583333333333334</v>
      </c>
      <c r="N45" s="4">
        <v>0.2263888888888889</v>
      </c>
      <c r="P45" s="4">
        <f t="shared" si="1"/>
        <v>0.37222222222222223</v>
      </c>
    </row>
    <row r="46" spans="1:16" ht="15">
      <c r="A46">
        <v>13</v>
      </c>
      <c r="C46" t="s">
        <v>91</v>
      </c>
      <c r="E46">
        <v>2003</v>
      </c>
      <c r="F46" t="s">
        <v>204</v>
      </c>
      <c r="G46" t="s">
        <v>166</v>
      </c>
      <c r="J46">
        <v>44</v>
      </c>
      <c r="L46" s="4">
        <v>0.14652777777777778</v>
      </c>
      <c r="N46" s="4">
        <v>0.22777777777777777</v>
      </c>
      <c r="P46" s="4">
        <f t="shared" si="1"/>
        <v>0.37430555555555556</v>
      </c>
    </row>
    <row r="47" spans="1:16" ht="15">
      <c r="A47">
        <v>14</v>
      </c>
      <c r="C47" t="s">
        <v>85</v>
      </c>
      <c r="E47">
        <v>2003</v>
      </c>
      <c r="F47" t="s">
        <v>204</v>
      </c>
      <c r="G47" t="s">
        <v>64</v>
      </c>
      <c r="J47">
        <v>43</v>
      </c>
      <c r="L47" s="4">
        <v>0.16111111111111112</v>
      </c>
      <c r="N47" s="4">
        <v>0.25833333333333336</v>
      </c>
      <c r="P47" s="4">
        <f t="shared" si="1"/>
        <v>0.4194444444444445</v>
      </c>
    </row>
    <row r="49" ht="15">
      <c r="B49" t="s">
        <v>221</v>
      </c>
    </row>
    <row r="50" spans="2:17" ht="15">
      <c r="B50">
        <v>1</v>
      </c>
      <c r="C50" s="3" t="s">
        <v>132</v>
      </c>
      <c r="D50" s="3"/>
      <c r="E50">
        <v>2002</v>
      </c>
      <c r="F50" t="s">
        <v>206</v>
      </c>
      <c r="G50" t="s">
        <v>126</v>
      </c>
      <c r="J50">
        <v>297</v>
      </c>
      <c r="L50" s="4">
        <v>0.11388888888888889</v>
      </c>
      <c r="N50" s="4">
        <v>0.16458333333333333</v>
      </c>
      <c r="P50" s="4">
        <f aca="true" t="shared" si="2" ref="P50:P61">SUM(L50:N50)</f>
        <v>0.27847222222222223</v>
      </c>
      <c r="Q50" s="18">
        <f>SUM(P50:P52)</f>
        <v>0.8645833333333333</v>
      </c>
    </row>
    <row r="51" spans="3:17" ht="15">
      <c r="C51" s="3" t="s">
        <v>134</v>
      </c>
      <c r="D51" s="3"/>
      <c r="E51">
        <v>2002</v>
      </c>
      <c r="F51" t="s">
        <v>206</v>
      </c>
      <c r="G51" t="s">
        <v>126</v>
      </c>
      <c r="J51">
        <v>174</v>
      </c>
      <c r="L51" s="4">
        <v>0.11041666666666666</v>
      </c>
      <c r="N51" s="4">
        <v>0.18194444444444444</v>
      </c>
      <c r="P51" s="4">
        <f t="shared" si="2"/>
        <v>0.29236111111111107</v>
      </c>
      <c r="Q51" s="18"/>
    </row>
    <row r="52" spans="3:17" ht="15">
      <c r="C52" s="3" t="s">
        <v>133</v>
      </c>
      <c r="D52" s="3"/>
      <c r="E52">
        <v>2002</v>
      </c>
      <c r="F52" t="s">
        <v>206</v>
      </c>
      <c r="G52" t="s">
        <v>126</v>
      </c>
      <c r="J52">
        <v>459</v>
      </c>
      <c r="L52" s="4">
        <v>0.11458333333333333</v>
      </c>
      <c r="N52" s="4">
        <v>0.17916666666666667</v>
      </c>
      <c r="P52" s="4">
        <f t="shared" si="2"/>
        <v>0.29375</v>
      </c>
      <c r="Q52" s="18"/>
    </row>
    <row r="53" spans="2:17" ht="15">
      <c r="B53">
        <v>2</v>
      </c>
      <c r="C53" s="3" t="s">
        <v>21</v>
      </c>
      <c r="D53" s="3"/>
      <c r="E53">
        <v>2002</v>
      </c>
      <c r="F53" t="s">
        <v>204</v>
      </c>
      <c r="G53" s="3" t="s">
        <v>16</v>
      </c>
      <c r="H53" s="3"/>
      <c r="I53" s="3"/>
      <c r="J53">
        <v>51</v>
      </c>
      <c r="L53" s="4">
        <v>0.10694444444444444</v>
      </c>
      <c r="N53" s="4">
        <v>0.19305555555555554</v>
      </c>
      <c r="P53" s="4">
        <f t="shared" si="2"/>
        <v>0.3</v>
      </c>
      <c r="Q53" s="4">
        <f>SUM(P53:P55)</f>
        <v>0.9243055555555555</v>
      </c>
    </row>
    <row r="54" spans="3:16" ht="15">
      <c r="C54" s="3" t="s">
        <v>23</v>
      </c>
      <c r="D54" s="3"/>
      <c r="E54">
        <v>2003</v>
      </c>
      <c r="F54" t="s">
        <v>204</v>
      </c>
      <c r="G54" t="s">
        <v>16</v>
      </c>
      <c r="J54">
        <v>370</v>
      </c>
      <c r="L54" s="4">
        <v>0.11041666666666666</v>
      </c>
      <c r="N54" s="4">
        <v>0.1986111111111111</v>
      </c>
      <c r="P54" s="4">
        <f t="shared" si="2"/>
        <v>0.3090277777777778</v>
      </c>
    </row>
    <row r="55" spans="3:16" ht="15">
      <c r="C55" s="3" t="s">
        <v>22</v>
      </c>
      <c r="D55" s="3"/>
      <c r="E55">
        <v>2002</v>
      </c>
      <c r="F55" t="s">
        <v>204</v>
      </c>
      <c r="G55" t="s">
        <v>16</v>
      </c>
      <c r="J55">
        <v>189</v>
      </c>
      <c r="L55" s="4">
        <v>0.12638888888888888</v>
      </c>
      <c r="N55" s="4">
        <v>0.18888888888888888</v>
      </c>
      <c r="P55" s="4">
        <f t="shared" si="2"/>
        <v>0.31527777777777777</v>
      </c>
    </row>
    <row r="56" spans="2:17" ht="15">
      <c r="B56">
        <v>3</v>
      </c>
      <c r="C56" s="3" t="s">
        <v>155</v>
      </c>
      <c r="D56" s="3"/>
      <c r="E56">
        <v>2002</v>
      </c>
      <c r="F56" t="s">
        <v>204</v>
      </c>
      <c r="G56" t="s">
        <v>43</v>
      </c>
      <c r="J56">
        <v>301</v>
      </c>
      <c r="L56" s="4">
        <v>0.13055555555555556</v>
      </c>
      <c r="N56" s="4">
        <v>0.19375</v>
      </c>
      <c r="P56" s="4">
        <f t="shared" si="2"/>
        <v>0.32430555555555557</v>
      </c>
      <c r="Q56" s="18">
        <f>SUM(P56:P58)</f>
        <v>1.0805555555555555</v>
      </c>
    </row>
    <row r="57" spans="3:17" ht="15">
      <c r="C57" s="3" t="s">
        <v>156</v>
      </c>
      <c r="D57" s="3"/>
      <c r="E57">
        <v>2002</v>
      </c>
      <c r="F57" t="s">
        <v>204</v>
      </c>
      <c r="G57" t="s">
        <v>43</v>
      </c>
      <c r="J57">
        <v>303</v>
      </c>
      <c r="L57" s="4">
        <v>0.15555555555555556</v>
      </c>
      <c r="N57" s="4">
        <v>0.19722222222222222</v>
      </c>
      <c r="P57" s="4">
        <f t="shared" si="2"/>
        <v>0.35277777777777775</v>
      </c>
      <c r="Q57" s="18"/>
    </row>
    <row r="58" spans="3:17" ht="15">
      <c r="C58" s="3" t="s">
        <v>154</v>
      </c>
      <c r="D58" s="3"/>
      <c r="E58">
        <v>2003</v>
      </c>
      <c r="F58" t="s">
        <v>204</v>
      </c>
      <c r="G58" t="s">
        <v>43</v>
      </c>
      <c r="J58">
        <v>300</v>
      </c>
      <c r="L58" s="4">
        <v>0.14375</v>
      </c>
      <c r="N58" s="4">
        <v>0.25972222222222224</v>
      </c>
      <c r="P58" s="4">
        <f t="shared" si="2"/>
        <v>0.40347222222222223</v>
      </c>
      <c r="Q58" s="18"/>
    </row>
    <row r="59" spans="2:17" ht="15">
      <c r="B59">
        <v>4</v>
      </c>
      <c r="C59" s="3" t="s">
        <v>75</v>
      </c>
      <c r="D59" s="3"/>
      <c r="E59">
        <v>2003</v>
      </c>
      <c r="F59" t="s">
        <v>204</v>
      </c>
      <c r="G59" t="s">
        <v>64</v>
      </c>
      <c r="J59">
        <v>684</v>
      </c>
      <c r="L59" s="4">
        <v>0.11388888888888889</v>
      </c>
      <c r="N59" s="4">
        <v>0.20555555555555557</v>
      </c>
      <c r="P59" s="4">
        <f t="shared" si="2"/>
        <v>0.3194444444444445</v>
      </c>
      <c r="Q59" s="18">
        <f>SUM(P59:P61)</f>
        <v>1.1923611111111112</v>
      </c>
    </row>
    <row r="60" spans="3:17" ht="15">
      <c r="C60" s="3" t="s">
        <v>84</v>
      </c>
      <c r="D60" s="3"/>
      <c r="E60">
        <v>2003</v>
      </c>
      <c r="F60" t="s">
        <v>204</v>
      </c>
      <c r="G60" t="s">
        <v>64</v>
      </c>
      <c r="J60">
        <v>158</v>
      </c>
      <c r="L60" s="4">
        <v>0.1763888888888889</v>
      </c>
      <c r="N60" s="4">
        <v>0.24583333333333335</v>
      </c>
      <c r="P60" s="4">
        <f t="shared" si="2"/>
        <v>0.4222222222222223</v>
      </c>
      <c r="Q60" s="18"/>
    </row>
    <row r="61" spans="3:17" ht="15">
      <c r="C61" s="3" t="s">
        <v>76</v>
      </c>
      <c r="D61" s="3"/>
      <c r="E61">
        <v>2003</v>
      </c>
      <c r="F61" t="s">
        <v>204</v>
      </c>
      <c r="G61" t="s">
        <v>64</v>
      </c>
      <c r="J61">
        <v>273</v>
      </c>
      <c r="L61" s="4">
        <v>0.20625</v>
      </c>
      <c r="N61" s="4">
        <v>0.24444444444444446</v>
      </c>
      <c r="P61" s="4">
        <f t="shared" si="2"/>
        <v>0.45069444444444445</v>
      </c>
      <c r="Q61" s="18"/>
    </row>
    <row r="64" ht="15">
      <c r="B64" t="s">
        <v>221</v>
      </c>
    </row>
    <row r="65" spans="2:17" ht="15">
      <c r="B65">
        <v>1</v>
      </c>
      <c r="C65" t="s">
        <v>135</v>
      </c>
      <c r="E65">
        <v>2002</v>
      </c>
      <c r="F65" t="s">
        <v>206</v>
      </c>
      <c r="G65" t="s">
        <v>126</v>
      </c>
      <c r="J65">
        <v>47</v>
      </c>
      <c r="L65" s="4">
        <v>0.11597222222222221</v>
      </c>
      <c r="N65" s="4">
        <v>0.18819444444444444</v>
      </c>
      <c r="P65" s="4">
        <f aca="true" t="shared" si="3" ref="P65:P70">SUM(L65:N65)</f>
        <v>0.30416666666666664</v>
      </c>
      <c r="Q65" s="4">
        <f>SUM(P65:P67)</f>
        <v>0.9423611111111111</v>
      </c>
    </row>
    <row r="66" spans="3:16" ht="15">
      <c r="C66" t="s">
        <v>131</v>
      </c>
      <c r="E66">
        <v>2003</v>
      </c>
      <c r="F66" t="s">
        <v>206</v>
      </c>
      <c r="G66" t="s">
        <v>126</v>
      </c>
      <c r="J66">
        <v>46</v>
      </c>
      <c r="L66" s="4">
        <v>0.12430555555555556</v>
      </c>
      <c r="N66" s="4">
        <v>0.19375</v>
      </c>
      <c r="P66" s="4">
        <f t="shared" si="3"/>
        <v>0.31805555555555554</v>
      </c>
    </row>
    <row r="67" spans="3:16" ht="15">
      <c r="C67" t="s">
        <v>136</v>
      </c>
      <c r="E67">
        <v>2002</v>
      </c>
      <c r="F67" t="s">
        <v>206</v>
      </c>
      <c r="G67" t="s">
        <v>126</v>
      </c>
      <c r="J67">
        <v>48</v>
      </c>
      <c r="L67" s="4">
        <v>0.13472222222222222</v>
      </c>
      <c r="N67" s="4">
        <v>0.18541666666666667</v>
      </c>
      <c r="P67" s="4">
        <f t="shared" si="3"/>
        <v>0.32013888888888886</v>
      </c>
    </row>
    <row r="68" spans="2:17" ht="15">
      <c r="B68">
        <v>2</v>
      </c>
      <c r="C68" t="s">
        <v>83</v>
      </c>
      <c r="E68">
        <v>2002</v>
      </c>
      <c r="F68" t="s">
        <v>204</v>
      </c>
      <c r="G68" t="s">
        <v>64</v>
      </c>
      <c r="J68">
        <v>42</v>
      </c>
      <c r="L68" s="4">
        <v>0.11180555555555556</v>
      </c>
      <c r="N68" s="4">
        <v>0.1798611111111111</v>
      </c>
      <c r="P68" s="4">
        <f t="shared" si="3"/>
        <v>0.2916666666666667</v>
      </c>
      <c r="Q68" s="4">
        <f>SUM(P68:P70)</f>
        <v>0.9756944444444444</v>
      </c>
    </row>
    <row r="69" spans="3:16" ht="15">
      <c r="C69" t="s">
        <v>80</v>
      </c>
      <c r="E69">
        <v>2003</v>
      </c>
      <c r="F69" t="s">
        <v>204</v>
      </c>
      <c r="G69" t="s">
        <v>64</v>
      </c>
      <c r="J69">
        <v>41</v>
      </c>
      <c r="L69" s="4">
        <v>0.11319444444444444</v>
      </c>
      <c r="N69" s="4">
        <v>0.20694444444444446</v>
      </c>
      <c r="P69" s="4">
        <f t="shared" si="3"/>
        <v>0.3201388888888889</v>
      </c>
    </row>
    <row r="70" spans="3:16" ht="15">
      <c r="C70" t="s">
        <v>70</v>
      </c>
      <c r="E70">
        <v>2003</v>
      </c>
      <c r="F70" t="s">
        <v>204</v>
      </c>
      <c r="G70" t="s">
        <v>64</v>
      </c>
      <c r="J70">
        <v>40</v>
      </c>
      <c r="L70" s="4">
        <v>0.13819444444444443</v>
      </c>
      <c r="N70" s="4">
        <v>0.22569444444444445</v>
      </c>
      <c r="P70" s="4">
        <f t="shared" si="3"/>
        <v>0.3638888888888889</v>
      </c>
    </row>
  </sheetData>
  <sheetProtection/>
  <mergeCells count="4">
    <mergeCell ref="C1:D1"/>
    <mergeCell ref="C2:D2"/>
    <mergeCell ref="C3:D3"/>
    <mergeCell ref="G3:I3"/>
  </mergeCells>
  <printOptions/>
  <pageMargins left="0.7" right="0.7" top="0.75" bottom="0.75" header="0.3" footer="0.3"/>
  <pageSetup horizontalDpi="600" verticalDpi="600" orientation="portrait" paperSize="9" scale="63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25">
      <selection activeCell="D17" sqref="D17"/>
    </sheetView>
  </sheetViews>
  <sheetFormatPr defaultColWidth="9.140625" defaultRowHeight="15"/>
  <cols>
    <col min="2" max="2" width="6.421875" style="0" customWidth="1"/>
    <col min="8" max="8" width="2.57421875" style="0" customWidth="1"/>
    <col min="9" max="9" width="3.421875" style="0" customWidth="1"/>
    <col min="13" max="13" width="6.8515625" style="0" customWidth="1"/>
    <col min="15" max="15" width="5.57421875" style="0" customWidth="1"/>
  </cols>
  <sheetData>
    <row r="1" ht="15">
      <c r="C1" t="s">
        <v>26</v>
      </c>
    </row>
    <row r="2" ht="15">
      <c r="C2" t="s">
        <v>27</v>
      </c>
    </row>
    <row r="3" spans="1:16" ht="15">
      <c r="A3" t="s">
        <v>212</v>
      </c>
      <c r="C3" t="s">
        <v>3</v>
      </c>
      <c r="E3" t="s">
        <v>14</v>
      </c>
      <c r="G3" t="s">
        <v>9</v>
      </c>
      <c r="J3" t="s">
        <v>151</v>
      </c>
      <c r="L3" t="s">
        <v>152</v>
      </c>
      <c r="N3" t="s">
        <v>153</v>
      </c>
      <c r="P3" t="s">
        <v>214</v>
      </c>
    </row>
    <row r="4" spans="1:16" ht="15">
      <c r="A4">
        <v>1</v>
      </c>
      <c r="C4" t="s">
        <v>96</v>
      </c>
      <c r="E4">
        <v>2000</v>
      </c>
      <c r="G4" t="s">
        <v>94</v>
      </c>
      <c r="J4">
        <v>144</v>
      </c>
      <c r="L4" s="4">
        <v>0.22013888888888888</v>
      </c>
      <c r="N4" s="4">
        <v>0.44236111111111115</v>
      </c>
      <c r="P4" s="4">
        <f aca="true" t="shared" si="0" ref="P4:P21">N4+L4</f>
        <v>0.6625000000000001</v>
      </c>
    </row>
    <row r="5" spans="1:16" ht="15">
      <c r="A5">
        <v>2</v>
      </c>
      <c r="C5" t="s">
        <v>160</v>
      </c>
      <c r="E5">
        <v>2000</v>
      </c>
      <c r="G5" t="s">
        <v>43</v>
      </c>
      <c r="J5">
        <v>330</v>
      </c>
      <c r="L5" s="4">
        <v>0.2423611111111111</v>
      </c>
      <c r="N5" s="4">
        <v>0.43472222222222223</v>
      </c>
      <c r="P5" s="4">
        <f t="shared" si="0"/>
        <v>0.6770833333333334</v>
      </c>
    </row>
    <row r="6" spans="1:16" ht="15">
      <c r="A6">
        <v>3</v>
      </c>
      <c r="C6" t="s">
        <v>28</v>
      </c>
      <c r="E6">
        <v>2001</v>
      </c>
      <c r="G6" t="s">
        <v>29</v>
      </c>
      <c r="J6">
        <v>119</v>
      </c>
      <c r="L6" s="4">
        <v>0.22152777777777777</v>
      </c>
      <c r="N6" s="4">
        <v>0.4576388888888889</v>
      </c>
      <c r="P6" s="4">
        <f t="shared" si="0"/>
        <v>0.6791666666666667</v>
      </c>
    </row>
    <row r="7" spans="1:16" ht="15">
      <c r="A7">
        <v>4</v>
      </c>
      <c r="C7" t="s">
        <v>95</v>
      </c>
      <c r="E7">
        <v>2000</v>
      </c>
      <c r="G7" t="s">
        <v>94</v>
      </c>
      <c r="J7">
        <v>190</v>
      </c>
      <c r="L7" s="4">
        <v>0.2222222222222222</v>
      </c>
      <c r="N7" s="4">
        <v>0.46597222222222223</v>
      </c>
      <c r="P7" s="4">
        <f t="shared" si="0"/>
        <v>0.6881944444444444</v>
      </c>
    </row>
    <row r="8" spans="1:16" ht="15">
      <c r="A8">
        <v>5</v>
      </c>
      <c r="C8" t="s">
        <v>159</v>
      </c>
      <c r="G8" t="s">
        <v>43</v>
      </c>
      <c r="J8">
        <v>329</v>
      </c>
      <c r="L8" s="4">
        <v>0.21736111111111112</v>
      </c>
      <c r="N8" s="4">
        <v>0.47152777777777777</v>
      </c>
      <c r="P8" s="4">
        <f t="shared" si="0"/>
        <v>0.6888888888888889</v>
      </c>
    </row>
    <row r="9" spans="1:16" ht="15">
      <c r="A9">
        <v>6</v>
      </c>
      <c r="C9" t="s">
        <v>190</v>
      </c>
      <c r="E9">
        <v>2001</v>
      </c>
      <c r="G9" t="s">
        <v>59</v>
      </c>
      <c r="J9">
        <v>328</v>
      </c>
      <c r="L9" s="4">
        <v>0.24027777777777778</v>
      </c>
      <c r="N9" s="4">
        <v>0.44930555555555557</v>
      </c>
      <c r="P9" s="4">
        <f t="shared" si="0"/>
        <v>0.6895833333333333</v>
      </c>
    </row>
    <row r="10" spans="1:16" ht="15">
      <c r="A10">
        <v>7</v>
      </c>
      <c r="C10" t="s">
        <v>77</v>
      </c>
      <c r="E10">
        <v>2000</v>
      </c>
      <c r="G10" t="s">
        <v>64</v>
      </c>
      <c r="J10">
        <v>937</v>
      </c>
      <c r="L10" s="4">
        <v>0.2222222222222222</v>
      </c>
      <c r="N10" s="4">
        <v>0.5152777777777778</v>
      </c>
      <c r="P10" s="4">
        <f t="shared" si="0"/>
        <v>0.7375</v>
      </c>
    </row>
    <row r="11" spans="1:16" ht="15">
      <c r="A11">
        <v>8</v>
      </c>
      <c r="C11" t="s">
        <v>114</v>
      </c>
      <c r="G11" t="s">
        <v>110</v>
      </c>
      <c r="J11">
        <v>189</v>
      </c>
      <c r="L11" s="4">
        <v>0.24166666666666667</v>
      </c>
      <c r="N11" s="4">
        <v>0.5034722222222222</v>
      </c>
      <c r="P11" s="4">
        <f t="shared" si="0"/>
        <v>0.7451388888888889</v>
      </c>
    </row>
    <row r="12" spans="1:16" ht="15">
      <c r="A12">
        <v>9</v>
      </c>
      <c r="C12" t="s">
        <v>40</v>
      </c>
      <c r="E12">
        <v>2000</v>
      </c>
      <c r="G12" t="s">
        <v>36</v>
      </c>
      <c r="J12">
        <v>207</v>
      </c>
      <c r="L12" s="4">
        <v>0.2465277777777778</v>
      </c>
      <c r="N12" s="4">
        <v>0.5111111111111112</v>
      </c>
      <c r="P12" s="4">
        <f t="shared" si="0"/>
        <v>0.757638888888889</v>
      </c>
    </row>
    <row r="13" spans="1:16" ht="15">
      <c r="A13">
        <v>10</v>
      </c>
      <c r="C13" t="s">
        <v>215</v>
      </c>
      <c r="E13">
        <v>2001</v>
      </c>
      <c r="G13" t="s">
        <v>64</v>
      </c>
      <c r="J13">
        <v>181</v>
      </c>
      <c r="L13" s="4">
        <v>0.2625</v>
      </c>
      <c r="N13" s="4">
        <v>0.5027777777777778</v>
      </c>
      <c r="P13" s="4">
        <f t="shared" si="0"/>
        <v>0.7652777777777777</v>
      </c>
    </row>
    <row r="14" spans="1:16" ht="15">
      <c r="A14">
        <v>11</v>
      </c>
      <c r="C14" t="s">
        <v>161</v>
      </c>
      <c r="E14">
        <v>2000</v>
      </c>
      <c r="G14" t="s">
        <v>43</v>
      </c>
      <c r="J14">
        <v>332</v>
      </c>
      <c r="L14" s="4">
        <v>0.29930555555555555</v>
      </c>
      <c r="N14" s="4">
        <v>0.48055555555555557</v>
      </c>
      <c r="P14" s="4">
        <f t="shared" si="0"/>
        <v>0.7798611111111111</v>
      </c>
    </row>
    <row r="15" spans="1:16" ht="15">
      <c r="A15">
        <v>12</v>
      </c>
      <c r="C15" t="s">
        <v>187</v>
      </c>
      <c r="E15">
        <v>2001</v>
      </c>
      <c r="G15" t="s">
        <v>59</v>
      </c>
      <c r="J15">
        <v>342</v>
      </c>
      <c r="L15" s="4">
        <v>0.2798611111111111</v>
      </c>
      <c r="N15" s="4">
        <v>0.5243055555555556</v>
      </c>
      <c r="P15" s="4">
        <f t="shared" si="0"/>
        <v>0.8041666666666667</v>
      </c>
    </row>
    <row r="16" spans="1:16" ht="15">
      <c r="A16">
        <v>13</v>
      </c>
      <c r="C16" t="s">
        <v>137</v>
      </c>
      <c r="E16">
        <v>2001</v>
      </c>
      <c r="G16" t="s">
        <v>126</v>
      </c>
      <c r="J16">
        <v>327</v>
      </c>
      <c r="L16" s="4">
        <v>0.27638888888888885</v>
      </c>
      <c r="N16" s="4">
        <v>0.5569444444444445</v>
      </c>
      <c r="P16" s="4">
        <f t="shared" si="0"/>
        <v>0.8333333333333333</v>
      </c>
    </row>
    <row r="17" spans="1:16" ht="15">
      <c r="A17">
        <v>14</v>
      </c>
      <c r="C17" t="s">
        <v>188</v>
      </c>
      <c r="E17">
        <v>2001</v>
      </c>
      <c r="G17" t="s">
        <v>59</v>
      </c>
      <c r="J17">
        <v>343</v>
      </c>
      <c r="L17" s="4">
        <v>0.34652777777777777</v>
      </c>
      <c r="N17" s="4">
        <v>0.49722222222222223</v>
      </c>
      <c r="P17" s="4">
        <f t="shared" si="0"/>
        <v>0.84375</v>
      </c>
    </row>
    <row r="18" spans="1:16" ht="15">
      <c r="A18">
        <v>15</v>
      </c>
      <c r="C18" t="s">
        <v>115</v>
      </c>
      <c r="E18">
        <v>2001</v>
      </c>
      <c r="G18" t="s">
        <v>110</v>
      </c>
      <c r="J18">
        <v>110</v>
      </c>
      <c r="L18" s="4">
        <v>0.3145833333333333</v>
      </c>
      <c r="N18" s="4">
        <v>0.5618055555555556</v>
      </c>
      <c r="P18" s="4">
        <f t="shared" si="0"/>
        <v>0.8763888888888889</v>
      </c>
    </row>
    <row r="19" spans="1:16" ht="15">
      <c r="A19">
        <v>16</v>
      </c>
      <c r="C19" t="s">
        <v>183</v>
      </c>
      <c r="E19">
        <v>2000</v>
      </c>
      <c r="G19" t="s">
        <v>59</v>
      </c>
      <c r="J19">
        <v>333</v>
      </c>
      <c r="L19" s="4">
        <v>0.36180555555555555</v>
      </c>
      <c r="N19" s="4">
        <v>0.5583333333333333</v>
      </c>
      <c r="P19" s="4">
        <f t="shared" si="0"/>
        <v>0.9201388888888888</v>
      </c>
    </row>
    <row r="20" spans="1:16" ht="15">
      <c r="A20">
        <v>17</v>
      </c>
      <c r="C20" t="s">
        <v>185</v>
      </c>
      <c r="E20">
        <v>2001</v>
      </c>
      <c r="G20" t="s">
        <v>59</v>
      </c>
      <c r="J20">
        <v>334</v>
      </c>
      <c r="L20" s="4">
        <v>0.3673611111111111</v>
      </c>
      <c r="N20" s="4">
        <v>0.5673611111111111</v>
      </c>
      <c r="P20" s="4">
        <f t="shared" si="0"/>
        <v>0.9347222222222222</v>
      </c>
    </row>
    <row r="21" spans="1:16" ht="15">
      <c r="A21">
        <v>18</v>
      </c>
      <c r="C21" t="s">
        <v>186</v>
      </c>
      <c r="E21">
        <v>2000</v>
      </c>
      <c r="G21" t="s">
        <v>59</v>
      </c>
      <c r="J21">
        <v>339</v>
      </c>
      <c r="L21" s="4">
        <v>0.29305555555555557</v>
      </c>
      <c r="N21" s="4">
        <v>0.6506944444444445</v>
      </c>
      <c r="P21" s="4">
        <f t="shared" si="0"/>
        <v>0.9437500000000001</v>
      </c>
    </row>
    <row r="23" ht="15">
      <c r="C23" t="s">
        <v>6</v>
      </c>
    </row>
    <row r="24" spans="3:16" ht="15">
      <c r="C24" t="s">
        <v>3</v>
      </c>
      <c r="E24" t="s">
        <v>25</v>
      </c>
      <c r="G24" t="s">
        <v>9</v>
      </c>
      <c r="J24" t="s">
        <v>146</v>
      </c>
      <c r="L24" t="s">
        <v>152</v>
      </c>
      <c r="N24" t="s">
        <v>207</v>
      </c>
      <c r="P24" t="s">
        <v>209</v>
      </c>
    </row>
    <row r="25" spans="1:16" ht="15">
      <c r="A25">
        <v>1</v>
      </c>
      <c r="C25" t="s">
        <v>189</v>
      </c>
      <c r="E25">
        <v>2001</v>
      </c>
      <c r="G25" t="s">
        <v>59</v>
      </c>
      <c r="J25">
        <v>325</v>
      </c>
      <c r="L25" s="4">
        <v>0.2138888888888889</v>
      </c>
      <c r="N25" s="4">
        <v>0.4847222222222222</v>
      </c>
      <c r="P25" s="4">
        <f aca="true" t="shared" si="1" ref="P25:P30">SUM(L25:N25)</f>
        <v>0.6986111111111111</v>
      </c>
    </row>
    <row r="26" spans="1:16" ht="15">
      <c r="A26">
        <v>2</v>
      </c>
      <c r="C26" t="s">
        <v>30</v>
      </c>
      <c r="E26">
        <v>2000</v>
      </c>
      <c r="G26" t="s">
        <v>29</v>
      </c>
      <c r="J26">
        <v>167</v>
      </c>
      <c r="L26" s="4">
        <v>0.21666666666666667</v>
      </c>
      <c r="N26" s="4">
        <v>0.48680555555555555</v>
      </c>
      <c r="P26" s="4">
        <f t="shared" si="1"/>
        <v>0.7034722222222223</v>
      </c>
    </row>
    <row r="27" spans="1:16" ht="15">
      <c r="A27">
        <v>3</v>
      </c>
      <c r="C27" t="s">
        <v>44</v>
      </c>
      <c r="E27">
        <v>2001</v>
      </c>
      <c r="G27" t="s">
        <v>32</v>
      </c>
      <c r="J27">
        <v>170</v>
      </c>
      <c r="L27" s="4">
        <v>0.2388888888888889</v>
      </c>
      <c r="N27" s="4">
        <v>0.49722222222222223</v>
      </c>
      <c r="P27" s="4">
        <f t="shared" si="1"/>
        <v>0.7361111111111112</v>
      </c>
    </row>
    <row r="28" spans="1:16" ht="15">
      <c r="A28">
        <v>4</v>
      </c>
      <c r="C28" t="s">
        <v>73</v>
      </c>
      <c r="E28">
        <v>2000</v>
      </c>
      <c r="G28" t="s">
        <v>64</v>
      </c>
      <c r="J28">
        <v>114</v>
      </c>
      <c r="L28" s="4">
        <v>0.21597222222222223</v>
      </c>
      <c r="N28" s="4">
        <v>0.5243055555555556</v>
      </c>
      <c r="P28" s="4">
        <f t="shared" si="1"/>
        <v>0.7402777777777778</v>
      </c>
    </row>
    <row r="29" spans="1:16" ht="15">
      <c r="A29">
        <v>5</v>
      </c>
      <c r="C29" t="s">
        <v>201</v>
      </c>
      <c r="E29">
        <v>2000</v>
      </c>
      <c r="G29" t="s">
        <v>59</v>
      </c>
      <c r="J29">
        <v>313</v>
      </c>
      <c r="L29" s="4">
        <v>0.28125</v>
      </c>
      <c r="N29" s="4">
        <v>0.576388888888889</v>
      </c>
      <c r="P29" s="4">
        <f t="shared" si="1"/>
        <v>0.857638888888889</v>
      </c>
    </row>
    <row r="30" spans="1:16" ht="15">
      <c r="A30">
        <v>6</v>
      </c>
      <c r="C30" t="s">
        <v>184</v>
      </c>
      <c r="E30">
        <v>2000</v>
      </c>
      <c r="G30" t="s">
        <v>59</v>
      </c>
      <c r="J30">
        <v>324</v>
      </c>
      <c r="L30" s="4">
        <v>0.31666666666666665</v>
      </c>
      <c r="N30" s="4">
        <v>0.5916666666666667</v>
      </c>
      <c r="P30" s="4">
        <f t="shared" si="1"/>
        <v>0.9083333333333333</v>
      </c>
    </row>
    <row r="33" ht="15">
      <c r="B33" t="s">
        <v>221</v>
      </c>
    </row>
    <row r="34" spans="2:17" ht="15">
      <c r="B34">
        <v>1</v>
      </c>
      <c r="C34" t="s">
        <v>160</v>
      </c>
      <c r="E34">
        <v>2000</v>
      </c>
      <c r="G34" t="s">
        <v>43</v>
      </c>
      <c r="J34">
        <v>330</v>
      </c>
      <c r="L34" s="4">
        <v>0.2423611111111111</v>
      </c>
      <c r="N34" s="4">
        <v>0.43472222222222223</v>
      </c>
      <c r="P34" s="4">
        <f aca="true" t="shared" si="2" ref="P34:P42">N34+L34</f>
        <v>0.6770833333333334</v>
      </c>
      <c r="Q34" s="18">
        <f>SUM(P34:P36)</f>
        <v>2.145833333333333</v>
      </c>
    </row>
    <row r="35" spans="3:16" ht="15">
      <c r="C35" t="s">
        <v>159</v>
      </c>
      <c r="G35" t="s">
        <v>43</v>
      </c>
      <c r="J35">
        <v>329</v>
      </c>
      <c r="L35" s="4">
        <v>0.21736111111111112</v>
      </c>
      <c r="N35" s="4">
        <v>0.47152777777777777</v>
      </c>
      <c r="P35" s="4">
        <f t="shared" si="2"/>
        <v>0.6888888888888889</v>
      </c>
    </row>
    <row r="36" spans="3:16" ht="15">
      <c r="C36" t="s">
        <v>161</v>
      </c>
      <c r="E36">
        <v>2000</v>
      </c>
      <c r="G36" t="s">
        <v>43</v>
      </c>
      <c r="J36">
        <v>332</v>
      </c>
      <c r="L36" s="4">
        <v>0.29930555555555555</v>
      </c>
      <c r="N36" s="4">
        <v>0.48055555555555557</v>
      </c>
      <c r="P36" s="4">
        <f t="shared" si="2"/>
        <v>0.7798611111111111</v>
      </c>
    </row>
    <row r="37" spans="2:17" ht="15">
      <c r="B37">
        <v>2</v>
      </c>
      <c r="C37" t="s">
        <v>190</v>
      </c>
      <c r="E37">
        <v>2001</v>
      </c>
      <c r="G37" t="s">
        <v>59</v>
      </c>
      <c r="J37">
        <v>328</v>
      </c>
      <c r="L37" s="4">
        <v>0.24027777777777778</v>
      </c>
      <c r="N37" s="4">
        <v>0.44930555555555557</v>
      </c>
      <c r="P37" s="4">
        <f t="shared" si="2"/>
        <v>0.6895833333333333</v>
      </c>
      <c r="Q37" s="18">
        <f>SUM(P37:P39)</f>
        <v>2.3375</v>
      </c>
    </row>
    <row r="38" spans="3:16" ht="15">
      <c r="C38" t="s">
        <v>187</v>
      </c>
      <c r="E38">
        <v>2001</v>
      </c>
      <c r="G38" t="s">
        <v>59</v>
      </c>
      <c r="J38">
        <v>342</v>
      </c>
      <c r="L38" s="4">
        <v>0.2798611111111111</v>
      </c>
      <c r="N38" s="4">
        <v>0.5243055555555556</v>
      </c>
      <c r="P38" s="4">
        <f t="shared" si="2"/>
        <v>0.8041666666666667</v>
      </c>
    </row>
    <row r="39" spans="3:16" ht="15">
      <c r="C39" t="s">
        <v>188</v>
      </c>
      <c r="E39">
        <v>2001</v>
      </c>
      <c r="G39" t="s">
        <v>59</v>
      </c>
      <c r="J39">
        <v>343</v>
      </c>
      <c r="L39" s="4">
        <v>0.34652777777777777</v>
      </c>
      <c r="N39" s="4">
        <v>0.49722222222222223</v>
      </c>
      <c r="P39" s="4">
        <f t="shared" si="2"/>
        <v>0.84375</v>
      </c>
    </row>
    <row r="40" spans="2:17" ht="15">
      <c r="B40">
        <v>3</v>
      </c>
      <c r="C40" t="s">
        <v>183</v>
      </c>
      <c r="E40">
        <v>2000</v>
      </c>
      <c r="G40" t="s">
        <v>59</v>
      </c>
      <c r="J40">
        <v>333</v>
      </c>
      <c r="L40" s="4">
        <v>0.36180555555555555</v>
      </c>
      <c r="N40" s="4">
        <v>0.5583333333333333</v>
      </c>
      <c r="P40" s="4">
        <f t="shared" si="2"/>
        <v>0.9201388888888888</v>
      </c>
      <c r="Q40" s="18">
        <f>SUM(P40:P42)</f>
        <v>2.798611111111111</v>
      </c>
    </row>
    <row r="41" spans="3:16" ht="15">
      <c r="C41" t="s">
        <v>185</v>
      </c>
      <c r="E41">
        <v>2001</v>
      </c>
      <c r="G41" t="s">
        <v>59</v>
      </c>
      <c r="J41">
        <v>334</v>
      </c>
      <c r="L41" s="4">
        <v>0.3673611111111111</v>
      </c>
      <c r="N41" s="4">
        <v>0.5673611111111111</v>
      </c>
      <c r="P41" s="4">
        <f t="shared" si="2"/>
        <v>0.9347222222222222</v>
      </c>
    </row>
    <row r="42" spans="3:16" ht="15">
      <c r="C42" t="s">
        <v>186</v>
      </c>
      <c r="E42">
        <v>2000</v>
      </c>
      <c r="G42" t="s">
        <v>59</v>
      </c>
      <c r="J42">
        <v>339</v>
      </c>
      <c r="L42" s="4">
        <v>0.29305555555555557</v>
      </c>
      <c r="N42" s="4">
        <v>0.6506944444444445</v>
      </c>
      <c r="P42" s="4">
        <f t="shared" si="2"/>
        <v>0.9437500000000001</v>
      </c>
    </row>
    <row r="45" ht="15">
      <c r="B45" t="s">
        <v>221</v>
      </c>
    </row>
    <row r="46" spans="2:17" ht="15">
      <c r="B46">
        <v>1</v>
      </c>
      <c r="C46" t="s">
        <v>189</v>
      </c>
      <c r="E46">
        <v>2001</v>
      </c>
      <c r="G46" t="s">
        <v>59</v>
      </c>
      <c r="J46">
        <v>325</v>
      </c>
      <c r="L46" s="4">
        <v>0.2138888888888889</v>
      </c>
      <c r="N46" s="4">
        <v>0.4847222222222222</v>
      </c>
      <c r="P46" s="4">
        <f>SUM(L46:N46)</f>
        <v>0.6986111111111111</v>
      </c>
      <c r="Q46" s="18">
        <f>SUM(P46:P48)</f>
        <v>2.464583333333333</v>
      </c>
    </row>
    <row r="47" spans="3:16" ht="15">
      <c r="C47" t="s">
        <v>201</v>
      </c>
      <c r="E47">
        <v>2000</v>
      </c>
      <c r="G47" t="s">
        <v>59</v>
      </c>
      <c r="J47">
        <v>313</v>
      </c>
      <c r="L47" s="4">
        <v>0.28125</v>
      </c>
      <c r="N47" s="4">
        <v>0.576388888888889</v>
      </c>
      <c r="P47" s="4">
        <f>SUM(L47:N47)</f>
        <v>0.857638888888889</v>
      </c>
    </row>
    <row r="48" spans="3:16" ht="15">
      <c r="C48" t="s">
        <v>184</v>
      </c>
      <c r="E48">
        <v>2000</v>
      </c>
      <c r="G48" t="s">
        <v>59</v>
      </c>
      <c r="J48">
        <v>324</v>
      </c>
      <c r="L48" s="4">
        <v>0.31666666666666665</v>
      </c>
      <c r="N48" s="4">
        <v>0.5916666666666667</v>
      </c>
      <c r="P48" s="4">
        <f>SUM(L48:N48)</f>
        <v>0.9083333333333333</v>
      </c>
    </row>
  </sheetData>
  <sheetProtection/>
  <printOptions/>
  <pageMargins left="0.7" right="0.7" top="0.75" bottom="0.75" header="0.3" footer="0.3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4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5" max="15" width="14.28125" style="0" bestFit="1" customWidth="1"/>
  </cols>
  <sheetData>
    <row r="2" s="19" customFormat="1" ht="15">
      <c r="B2" s="19" t="s">
        <v>24</v>
      </c>
    </row>
    <row r="3" ht="15">
      <c r="B3" t="s">
        <v>2</v>
      </c>
    </row>
    <row r="4" spans="2:14" ht="15">
      <c r="B4" t="s">
        <v>3</v>
      </c>
      <c r="D4" t="s">
        <v>25</v>
      </c>
      <c r="F4" t="s">
        <v>9</v>
      </c>
      <c r="H4" t="s">
        <v>151</v>
      </c>
      <c r="J4" t="s">
        <v>152</v>
      </c>
      <c r="L4" t="s">
        <v>153</v>
      </c>
      <c r="N4" t="s">
        <v>222</v>
      </c>
    </row>
    <row r="5" spans="1:14" ht="15">
      <c r="A5">
        <v>1</v>
      </c>
      <c r="B5" s="1" t="s">
        <v>86</v>
      </c>
      <c r="D5" s="2">
        <v>1999</v>
      </c>
      <c r="F5" t="s">
        <v>64</v>
      </c>
      <c r="H5">
        <v>154</v>
      </c>
      <c r="J5" s="4">
        <v>0.2020833333333333</v>
      </c>
      <c r="L5" s="4">
        <v>0.4298611111111111</v>
      </c>
      <c r="N5" s="4">
        <f>J5+L5</f>
        <v>0.6319444444444444</v>
      </c>
    </row>
    <row r="6" spans="1:14" ht="15">
      <c r="A6">
        <v>2</v>
      </c>
      <c r="B6" s="1" t="s">
        <v>162</v>
      </c>
      <c r="D6" s="2">
        <v>1999</v>
      </c>
      <c r="F6" t="s">
        <v>167</v>
      </c>
      <c r="H6">
        <v>345</v>
      </c>
      <c r="J6" s="4">
        <v>0.20833333333333334</v>
      </c>
      <c r="L6" s="4">
        <v>0.42569444444444443</v>
      </c>
      <c r="N6" s="4">
        <f>J6+L6</f>
        <v>0.6340277777777777</v>
      </c>
    </row>
    <row r="7" spans="1:14" ht="15">
      <c r="A7">
        <v>3</v>
      </c>
      <c r="B7" s="1" t="s">
        <v>138</v>
      </c>
      <c r="D7" s="2">
        <v>1998</v>
      </c>
      <c r="F7" t="s">
        <v>126</v>
      </c>
      <c r="H7">
        <v>177</v>
      </c>
      <c r="J7" s="4">
        <v>0.20694444444444446</v>
      </c>
      <c r="L7" s="4">
        <v>0.4284722222222222</v>
      </c>
      <c r="N7" s="4">
        <f>J7+L7</f>
        <v>0.6354166666666666</v>
      </c>
    </row>
    <row r="8" spans="1:14" ht="15">
      <c r="A8">
        <v>4</v>
      </c>
      <c r="B8" s="1" t="s">
        <v>195</v>
      </c>
      <c r="D8" s="2">
        <v>1998</v>
      </c>
      <c r="F8" t="s">
        <v>196</v>
      </c>
      <c r="H8">
        <v>366</v>
      </c>
      <c r="J8" s="4">
        <v>0.2222222222222222</v>
      </c>
      <c r="L8" s="4">
        <v>0.4840277777777778</v>
      </c>
      <c r="N8" s="4">
        <f>J8+L8</f>
        <v>0.70625</v>
      </c>
    </row>
    <row r="9" spans="1:14" ht="15">
      <c r="A9">
        <v>5</v>
      </c>
      <c r="B9" s="1" t="s">
        <v>111</v>
      </c>
      <c r="D9" s="2">
        <v>1999</v>
      </c>
      <c r="F9" t="s">
        <v>110</v>
      </c>
      <c r="H9">
        <v>334</v>
      </c>
      <c r="J9" s="4">
        <v>0.24513888888888888</v>
      </c>
      <c r="L9" s="4">
        <v>0.4791666666666667</v>
      </c>
      <c r="N9" s="4">
        <f>J9+L9</f>
        <v>0.7243055555555555</v>
      </c>
    </row>
    <row r="10" spans="1:8" ht="15">
      <c r="A10">
        <v>6</v>
      </c>
      <c r="B10" s="1" t="s">
        <v>112</v>
      </c>
      <c r="D10" s="2">
        <v>1999</v>
      </c>
      <c r="F10" t="s">
        <v>110</v>
      </c>
      <c r="H10">
        <v>35</v>
      </c>
    </row>
    <row r="13" ht="15">
      <c r="B13" t="s">
        <v>6</v>
      </c>
    </row>
    <row r="14" spans="2:14" ht="15">
      <c r="B14" t="s">
        <v>3</v>
      </c>
      <c r="D14" t="s">
        <v>12</v>
      </c>
      <c r="F14" t="s">
        <v>9</v>
      </c>
      <c r="H14" t="s">
        <v>151</v>
      </c>
      <c r="J14" t="s">
        <v>152</v>
      </c>
      <c r="L14" t="s">
        <v>153</v>
      </c>
      <c r="N14" t="s">
        <v>222</v>
      </c>
    </row>
    <row r="15" spans="2:14" ht="15">
      <c r="B15" t="s">
        <v>199</v>
      </c>
      <c r="D15">
        <v>1999</v>
      </c>
      <c r="F15" t="s">
        <v>200</v>
      </c>
      <c r="H15">
        <v>44</v>
      </c>
      <c r="J15" s="4">
        <v>0.22847222222222222</v>
      </c>
      <c r="L15" s="4">
        <v>0.5034722222222222</v>
      </c>
      <c r="N15" s="4">
        <f>J15+L15</f>
        <v>0.7319444444444444</v>
      </c>
    </row>
    <row r="16" spans="2:14" ht="15">
      <c r="B16" t="s">
        <v>93</v>
      </c>
      <c r="D16">
        <v>1999</v>
      </c>
      <c r="F16" t="s">
        <v>94</v>
      </c>
      <c r="H16">
        <v>187</v>
      </c>
      <c r="J16" s="4">
        <v>0.22708333333333333</v>
      </c>
      <c r="L16" s="4">
        <v>0.5458333333333333</v>
      </c>
      <c r="N16" s="4">
        <f>J16+L16</f>
        <v>0.7729166666666666</v>
      </c>
    </row>
    <row r="17" spans="2:14" ht="15">
      <c r="B17" t="s">
        <v>63</v>
      </c>
      <c r="D17">
        <v>1999</v>
      </c>
      <c r="F17" t="s">
        <v>64</v>
      </c>
      <c r="H17">
        <v>134</v>
      </c>
      <c r="J17" s="4">
        <v>0.24513888888888888</v>
      </c>
      <c r="L17" s="4">
        <v>0.5659722222222222</v>
      </c>
      <c r="N17" s="4">
        <f>J17+L17</f>
        <v>0.8111111111111111</v>
      </c>
    </row>
    <row r="18" spans="2:14" ht="15">
      <c r="B18" t="s">
        <v>113</v>
      </c>
      <c r="D18">
        <v>1998</v>
      </c>
      <c r="F18" t="s">
        <v>110</v>
      </c>
      <c r="H18">
        <v>405</v>
      </c>
      <c r="J18" s="4">
        <v>0.2833333333333333</v>
      </c>
      <c r="L18" s="4">
        <v>0.5791666666666667</v>
      </c>
      <c r="N18" s="4">
        <f>J18+L18</f>
        <v>0.8625</v>
      </c>
    </row>
    <row r="19" ht="15">
      <c r="N19" s="4"/>
    </row>
    <row r="20" s="19" customFormat="1" ht="15">
      <c r="N20" s="20"/>
    </row>
    <row r="21" spans="2:14" ht="15">
      <c r="B21" t="s">
        <v>60</v>
      </c>
      <c r="N21" s="4"/>
    </row>
    <row r="22" spans="2:14" ht="15">
      <c r="B22" t="s">
        <v>2</v>
      </c>
      <c r="N22" s="4"/>
    </row>
    <row r="23" spans="2:14" ht="15">
      <c r="B23" t="s">
        <v>3</v>
      </c>
      <c r="D23" t="s">
        <v>7</v>
      </c>
      <c r="F23" t="s">
        <v>5</v>
      </c>
      <c r="H23" t="s">
        <v>151</v>
      </c>
      <c r="J23" t="s">
        <v>152</v>
      </c>
      <c r="L23" t="s">
        <v>153</v>
      </c>
      <c r="N23" s="4"/>
    </row>
    <row r="24" spans="2:14" ht="15">
      <c r="B24" t="s">
        <v>58</v>
      </c>
      <c r="D24">
        <v>1996</v>
      </c>
      <c r="F24" t="s">
        <v>59</v>
      </c>
      <c r="H24">
        <v>292</v>
      </c>
      <c r="J24" s="4">
        <v>0.22013888888888888</v>
      </c>
      <c r="L24" s="4">
        <v>0.39444444444444443</v>
      </c>
      <c r="N24" s="4">
        <f>J24+L24</f>
        <v>0.6145833333333333</v>
      </c>
    </row>
    <row r="25" spans="2:12" ht="15">
      <c r="B25" t="s">
        <v>202</v>
      </c>
      <c r="D25">
        <v>1997</v>
      </c>
      <c r="F25" t="s">
        <v>203</v>
      </c>
      <c r="H25">
        <v>45</v>
      </c>
      <c r="J25" s="4">
        <v>0.21805555555555556</v>
      </c>
      <c r="L25" t="s">
        <v>211</v>
      </c>
    </row>
    <row r="28" ht="15">
      <c r="B28" t="s">
        <v>6</v>
      </c>
    </row>
    <row r="29" spans="2:14" ht="15">
      <c r="B29" t="s">
        <v>139</v>
      </c>
      <c r="D29">
        <v>1997</v>
      </c>
      <c r="F29" t="s">
        <v>126</v>
      </c>
      <c r="H29">
        <v>203</v>
      </c>
      <c r="J29" s="4">
        <v>0.3215277777777778</v>
      </c>
      <c r="L29" s="4">
        <v>0.5333333333333333</v>
      </c>
      <c r="N29" s="4">
        <f>SUM(J29:L29)</f>
        <v>0.8548611111111111</v>
      </c>
    </row>
    <row r="31" s="19" customFormat="1" ht="15">
      <c r="B31" s="19" t="s">
        <v>223</v>
      </c>
    </row>
    <row r="32" spans="6:15" ht="15">
      <c r="F32" s="21" t="s">
        <v>9</v>
      </c>
      <c r="G32" s="21"/>
      <c r="H32" s="21"/>
      <c r="I32" t="s">
        <v>151</v>
      </c>
      <c r="K32" t="s">
        <v>168</v>
      </c>
      <c r="M32" t="s">
        <v>153</v>
      </c>
      <c r="O32" t="s">
        <v>222</v>
      </c>
    </row>
    <row r="33" spans="2:15" ht="15">
      <c r="B33" t="s">
        <v>163</v>
      </c>
      <c r="D33">
        <v>1985</v>
      </c>
      <c r="I33">
        <v>348</v>
      </c>
      <c r="K33" s="4">
        <v>0.22013888888888888</v>
      </c>
      <c r="M33" s="4">
        <v>0.40069444444444446</v>
      </c>
      <c r="O33" s="4">
        <f aca="true" t="shared" si="0" ref="O33:O38">K33+M33</f>
        <v>0.6208333333333333</v>
      </c>
    </row>
    <row r="34" spans="2:15" ht="15">
      <c r="B34" t="s">
        <v>46</v>
      </c>
      <c r="D34">
        <v>1982</v>
      </c>
      <c r="F34" s="3" t="s">
        <v>47</v>
      </c>
      <c r="G34" s="3"/>
      <c r="H34" s="3"/>
      <c r="I34">
        <v>191</v>
      </c>
      <c r="K34" s="4">
        <v>0.2743055555555555</v>
      </c>
      <c r="M34" s="4">
        <v>0.4895833333333333</v>
      </c>
      <c r="O34" s="4">
        <f t="shared" si="0"/>
        <v>0.7638888888888888</v>
      </c>
    </row>
    <row r="35" spans="2:15" ht="15">
      <c r="B35" t="s">
        <v>50</v>
      </c>
      <c r="D35">
        <v>1984</v>
      </c>
      <c r="F35" s="3" t="s">
        <v>51</v>
      </c>
      <c r="G35" s="3"/>
      <c r="H35" s="3"/>
      <c r="I35">
        <v>2113</v>
      </c>
      <c r="K35" s="4">
        <v>0.25625</v>
      </c>
      <c r="M35" s="4">
        <v>0.5104166666666666</v>
      </c>
      <c r="O35" s="4">
        <f t="shared" si="0"/>
        <v>0.7666666666666666</v>
      </c>
    </row>
    <row r="36" spans="2:15" ht="15">
      <c r="B36" t="s">
        <v>197</v>
      </c>
      <c r="G36" t="s">
        <v>64</v>
      </c>
      <c r="I36">
        <v>367</v>
      </c>
      <c r="K36" s="4">
        <v>0.2847222222222222</v>
      </c>
      <c r="M36" s="4">
        <v>0.48819444444444443</v>
      </c>
      <c r="O36" s="4">
        <f t="shared" si="0"/>
        <v>0.7729166666666667</v>
      </c>
    </row>
    <row r="37" spans="2:15" ht="15">
      <c r="B37" t="s">
        <v>198</v>
      </c>
      <c r="G37" t="s">
        <v>64</v>
      </c>
      <c r="I37">
        <v>40</v>
      </c>
      <c r="K37" s="4">
        <v>0.2881944444444445</v>
      </c>
      <c r="M37" s="4">
        <v>0.4909722222222222</v>
      </c>
      <c r="O37" s="4">
        <f t="shared" si="0"/>
        <v>0.7791666666666667</v>
      </c>
    </row>
    <row r="38" spans="2:15" ht="15">
      <c r="B38" t="s">
        <v>176</v>
      </c>
      <c r="D38">
        <v>1994</v>
      </c>
      <c r="G38" t="s">
        <v>177</v>
      </c>
      <c r="I38">
        <v>349</v>
      </c>
      <c r="K38" s="4">
        <v>0.32222222222222224</v>
      </c>
      <c r="M38" s="4">
        <v>0.55625</v>
      </c>
      <c r="O38" s="4">
        <f t="shared" si="0"/>
        <v>0.8784722222222223</v>
      </c>
    </row>
    <row r="39" spans="2:15" ht="15">
      <c r="B39" t="s">
        <v>92</v>
      </c>
      <c r="D39">
        <v>1969</v>
      </c>
      <c r="F39" s="3" t="s">
        <v>51</v>
      </c>
      <c r="G39" s="3"/>
      <c r="H39" s="3"/>
      <c r="I39">
        <v>346</v>
      </c>
      <c r="K39" s="4">
        <v>0.4277777777777778</v>
      </c>
      <c r="O39" s="4"/>
    </row>
    <row r="40" spans="2:15" ht="15">
      <c r="B40" t="s">
        <v>178</v>
      </c>
      <c r="D40">
        <v>1990</v>
      </c>
      <c r="G40" t="s">
        <v>177</v>
      </c>
      <c r="I40">
        <v>350</v>
      </c>
      <c r="K40" t="s">
        <v>211</v>
      </c>
      <c r="M40" s="4">
        <v>0.46319444444444446</v>
      </c>
      <c r="O40" s="4"/>
    </row>
    <row r="41" ht="15">
      <c r="O41" s="4"/>
    </row>
    <row r="42" ht="15">
      <c r="O42" s="4"/>
    </row>
    <row r="43" spans="2:15" ht="15">
      <c r="B43" t="s">
        <v>142</v>
      </c>
      <c r="O43" s="4"/>
    </row>
    <row r="44" spans="2:15" ht="15">
      <c r="B44" t="s">
        <v>143</v>
      </c>
      <c r="D44">
        <v>1983</v>
      </c>
      <c r="F44" t="s">
        <v>144</v>
      </c>
      <c r="I44">
        <v>1103</v>
      </c>
      <c r="K44" s="4">
        <v>0.30625</v>
      </c>
      <c r="M44" s="4">
        <v>0.5381944444444444</v>
      </c>
      <c r="O44" s="4">
        <f>K44+M44</f>
        <v>0.8444444444444444</v>
      </c>
    </row>
  </sheetData>
  <sheetProtection/>
  <mergeCells count="1">
    <mergeCell ref="F32:H32"/>
  </mergeCells>
  <printOptions/>
  <pageMargins left="0.75" right="0.75" top="1" bottom="1" header="0.5" footer="0.5"/>
  <pageSetup horizontalDpi="600" verticalDpi="600" orientation="landscape" paperSize="9" scale="90" r:id="rId1"/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3">
      <selection activeCell="L34" sqref="L34"/>
    </sheetView>
  </sheetViews>
  <sheetFormatPr defaultColWidth="9.140625" defaultRowHeight="15"/>
  <cols>
    <col min="2" max="2" width="5.8515625" style="0" customWidth="1"/>
    <col min="3" max="3" width="13.28125" style="0" bestFit="1" customWidth="1"/>
    <col min="4" max="4" width="6.7109375" style="0" customWidth="1"/>
    <col min="5" max="5" width="8.421875" style="0" bestFit="1" customWidth="1"/>
    <col min="9" max="9" width="2.8515625" style="0" customWidth="1"/>
    <col min="10" max="10" width="8.8515625" style="0" bestFit="1" customWidth="1"/>
    <col min="11" max="11" width="6.140625" style="0" customWidth="1"/>
    <col min="12" max="12" width="7.8515625" style="0" bestFit="1" customWidth="1"/>
    <col min="13" max="13" width="4.00390625" style="0" customWidth="1"/>
    <col min="14" max="14" width="7.57421875" style="0" bestFit="1" customWidth="1"/>
    <col min="15" max="15" width="5.8515625" style="0" customWidth="1"/>
    <col min="16" max="16" width="9.00390625" style="0" bestFit="1" customWidth="1"/>
    <col min="18" max="18" width="8.8515625" style="0" bestFit="1" customWidth="1"/>
  </cols>
  <sheetData>
    <row r="1" spans="3:4" ht="15">
      <c r="C1" s="21" t="s">
        <v>1</v>
      </c>
      <c r="D1" s="21"/>
    </row>
    <row r="2" spans="3:4" ht="15">
      <c r="C2" s="21"/>
      <c r="D2" s="21"/>
    </row>
    <row r="3" spans="3:4" ht="15">
      <c r="C3" s="21" t="s">
        <v>2</v>
      </c>
      <c r="D3" s="21"/>
    </row>
    <row r="4" spans="1:16" ht="15">
      <c r="A4" t="s">
        <v>212</v>
      </c>
      <c r="C4" s="22" t="s">
        <v>3</v>
      </c>
      <c r="D4" s="22"/>
      <c r="E4" t="s">
        <v>4</v>
      </c>
      <c r="G4" t="s">
        <v>5</v>
      </c>
      <c r="J4" t="s">
        <v>146</v>
      </c>
      <c r="L4" t="s">
        <v>152</v>
      </c>
      <c r="N4" t="s">
        <v>153</v>
      </c>
      <c r="P4" t="s">
        <v>149</v>
      </c>
    </row>
    <row r="5" spans="1:17" ht="15">
      <c r="A5">
        <v>1</v>
      </c>
      <c r="C5" s="3" t="s">
        <v>82</v>
      </c>
      <c r="D5" s="3"/>
      <c r="E5">
        <v>2006</v>
      </c>
      <c r="F5" t="s">
        <v>204</v>
      </c>
      <c r="G5" t="s">
        <v>64</v>
      </c>
      <c r="J5">
        <v>74</v>
      </c>
      <c r="L5" s="4">
        <v>0.03263888888888889</v>
      </c>
      <c r="N5" s="4">
        <v>0.1388888888888889</v>
      </c>
      <c r="P5" s="4">
        <f aca="true" t="shared" si="0" ref="P5:P15">SUM(L5:N5)</f>
        <v>0.17152777777777778</v>
      </c>
      <c r="Q5" s="4"/>
    </row>
    <row r="6" spans="1:16" ht="15">
      <c r="A6">
        <v>2</v>
      </c>
      <c r="C6" s="3" t="s">
        <v>88</v>
      </c>
      <c r="D6" s="3"/>
      <c r="E6">
        <v>2006</v>
      </c>
      <c r="F6" t="s">
        <v>204</v>
      </c>
      <c r="G6" t="s">
        <v>89</v>
      </c>
      <c r="J6">
        <v>75</v>
      </c>
      <c r="L6" s="4">
        <v>0.027777777777777776</v>
      </c>
      <c r="N6" s="4">
        <v>0.14791666666666667</v>
      </c>
      <c r="P6" s="4">
        <f t="shared" si="0"/>
        <v>0.17569444444444443</v>
      </c>
    </row>
    <row r="7" spans="1:16" ht="15">
      <c r="A7">
        <v>3</v>
      </c>
      <c r="C7" s="3" t="s">
        <v>68</v>
      </c>
      <c r="D7" s="3"/>
      <c r="E7">
        <v>2006</v>
      </c>
      <c r="F7" t="s">
        <v>204</v>
      </c>
      <c r="G7" t="s">
        <v>64</v>
      </c>
      <c r="J7">
        <v>70</v>
      </c>
      <c r="L7" s="4">
        <v>0.03194444444444445</v>
      </c>
      <c r="N7" s="4">
        <v>0.14444444444444446</v>
      </c>
      <c r="P7" s="4">
        <f t="shared" si="0"/>
        <v>0.1763888888888889</v>
      </c>
    </row>
    <row r="8" spans="1:16" ht="15">
      <c r="A8">
        <v>4</v>
      </c>
      <c r="C8" s="3" t="s">
        <v>87</v>
      </c>
      <c r="D8" s="3"/>
      <c r="E8">
        <v>2006</v>
      </c>
      <c r="F8" t="s">
        <v>204</v>
      </c>
      <c r="G8" t="s">
        <v>110</v>
      </c>
      <c r="J8">
        <v>71</v>
      </c>
      <c r="L8" s="4">
        <v>0.034027777777777775</v>
      </c>
      <c r="N8" s="4">
        <v>0.14375</v>
      </c>
      <c r="P8" s="4">
        <f t="shared" si="0"/>
        <v>0.17777777777777776</v>
      </c>
    </row>
    <row r="9" spans="1:16" ht="15">
      <c r="A9">
        <v>5</v>
      </c>
      <c r="C9" s="3" t="s">
        <v>41</v>
      </c>
      <c r="D9" s="3"/>
      <c r="E9">
        <v>2006</v>
      </c>
      <c r="F9" t="s">
        <v>205</v>
      </c>
      <c r="G9" t="s">
        <v>36</v>
      </c>
      <c r="J9">
        <v>68</v>
      </c>
      <c r="L9" s="4">
        <v>0.034722222222222224</v>
      </c>
      <c r="N9" s="4">
        <v>0.14652777777777778</v>
      </c>
      <c r="P9" s="4">
        <f t="shared" si="0"/>
        <v>0.18125000000000002</v>
      </c>
    </row>
    <row r="10" spans="1:16" ht="15">
      <c r="A10">
        <v>6</v>
      </c>
      <c r="C10" s="3" t="s">
        <v>124</v>
      </c>
      <c r="D10" s="3"/>
      <c r="E10">
        <v>2006</v>
      </c>
      <c r="F10" t="s">
        <v>204</v>
      </c>
      <c r="G10" t="s">
        <v>110</v>
      </c>
      <c r="J10">
        <v>76</v>
      </c>
      <c r="L10" s="4">
        <v>0.036111111111111115</v>
      </c>
      <c r="N10" s="4">
        <v>0.15486111111111112</v>
      </c>
      <c r="P10" s="4">
        <f t="shared" si="0"/>
        <v>0.19097222222222224</v>
      </c>
    </row>
    <row r="11" spans="1:16" ht="15">
      <c r="A11">
        <v>7</v>
      </c>
      <c r="C11" s="5" t="s">
        <v>169</v>
      </c>
      <c r="D11" s="5"/>
      <c r="E11">
        <v>2007</v>
      </c>
      <c r="F11" t="s">
        <v>204</v>
      </c>
      <c r="G11" t="s">
        <v>170</v>
      </c>
      <c r="J11">
        <v>9</v>
      </c>
      <c r="L11" s="4">
        <v>0.0375</v>
      </c>
      <c r="N11" s="4">
        <v>0.16597222222222222</v>
      </c>
      <c r="P11" s="4">
        <f t="shared" si="0"/>
        <v>0.20347222222222222</v>
      </c>
    </row>
    <row r="12" spans="1:16" ht="15">
      <c r="A12">
        <v>8</v>
      </c>
      <c r="C12" s="3" t="s">
        <v>79</v>
      </c>
      <c r="D12" s="3"/>
      <c r="E12">
        <v>2006</v>
      </c>
      <c r="F12" t="s">
        <v>204</v>
      </c>
      <c r="G12" t="s">
        <v>64</v>
      </c>
      <c r="J12">
        <v>72</v>
      </c>
      <c r="L12" s="4">
        <v>0.05347222222222222</v>
      </c>
      <c r="N12" s="4">
        <v>0.15347222222222223</v>
      </c>
      <c r="P12" s="4">
        <f t="shared" si="0"/>
        <v>0.20694444444444446</v>
      </c>
    </row>
    <row r="13" spans="1:16" ht="15">
      <c r="A13">
        <v>9</v>
      </c>
      <c r="C13" s="3" t="s">
        <v>15</v>
      </c>
      <c r="D13" s="3"/>
      <c r="E13">
        <v>2007</v>
      </c>
      <c r="F13" t="s">
        <v>204</v>
      </c>
      <c r="G13" t="s">
        <v>16</v>
      </c>
      <c r="J13">
        <v>67</v>
      </c>
      <c r="L13" s="4">
        <v>0.04583333333333334</v>
      </c>
      <c r="N13" s="4">
        <v>0.16805555555555554</v>
      </c>
      <c r="P13" s="4">
        <f t="shared" si="0"/>
        <v>0.21388888888888888</v>
      </c>
    </row>
    <row r="14" spans="1:16" ht="15">
      <c r="A14">
        <v>10</v>
      </c>
      <c r="C14" s="3" t="s">
        <v>81</v>
      </c>
      <c r="D14" s="3"/>
      <c r="E14">
        <v>2007</v>
      </c>
      <c r="F14" t="s">
        <v>204</v>
      </c>
      <c r="G14" t="s">
        <v>64</v>
      </c>
      <c r="J14">
        <v>73</v>
      </c>
      <c r="L14" s="4">
        <v>0.04583333333333334</v>
      </c>
      <c r="N14" s="4">
        <v>0.16944444444444443</v>
      </c>
      <c r="P14" s="4">
        <f t="shared" si="0"/>
        <v>0.21527777777777776</v>
      </c>
    </row>
    <row r="15" spans="1:16" ht="15">
      <c r="A15">
        <v>11</v>
      </c>
      <c r="C15" s="3" t="s">
        <v>65</v>
      </c>
      <c r="D15" s="3"/>
      <c r="E15">
        <v>2007</v>
      </c>
      <c r="F15" t="s">
        <v>204</v>
      </c>
      <c r="G15" t="s">
        <v>64</v>
      </c>
      <c r="J15">
        <v>69</v>
      </c>
      <c r="L15" s="4">
        <v>0.06944444444444443</v>
      </c>
      <c r="N15" s="4">
        <v>0.18819444444444444</v>
      </c>
      <c r="P15" s="4">
        <f t="shared" si="0"/>
        <v>0.25763888888888886</v>
      </c>
    </row>
    <row r="18" ht="15">
      <c r="C18" t="s">
        <v>220</v>
      </c>
    </row>
    <row r="19" spans="3:4" ht="15">
      <c r="C19" s="21" t="s">
        <v>6</v>
      </c>
      <c r="D19" s="21"/>
    </row>
    <row r="20" spans="1:16" ht="15">
      <c r="A20" t="s">
        <v>212</v>
      </c>
      <c r="C20" s="21" t="s">
        <v>3</v>
      </c>
      <c r="D20" s="21"/>
      <c r="E20" t="s">
        <v>7</v>
      </c>
      <c r="G20" t="s">
        <v>5</v>
      </c>
      <c r="J20" t="s">
        <v>151</v>
      </c>
      <c r="L20" t="s">
        <v>152</v>
      </c>
      <c r="N20" t="s">
        <v>153</v>
      </c>
      <c r="P20" t="s">
        <v>149</v>
      </c>
    </row>
    <row r="21" spans="1:16" ht="15">
      <c r="A21">
        <v>1</v>
      </c>
      <c r="C21" s="3" t="s">
        <v>123</v>
      </c>
      <c r="D21" s="3"/>
      <c r="E21">
        <v>2006</v>
      </c>
      <c r="F21" t="s">
        <v>206</v>
      </c>
      <c r="G21" t="s">
        <v>110</v>
      </c>
      <c r="J21">
        <v>81</v>
      </c>
      <c r="L21" s="4">
        <v>0.029861111111111113</v>
      </c>
      <c r="N21" s="4">
        <v>0.12916666666666668</v>
      </c>
      <c r="P21" s="4">
        <f aca="true" t="shared" si="1" ref="P21:P29">SUM(L21:N21)</f>
        <v>0.1590277777777778</v>
      </c>
    </row>
    <row r="22" spans="1:16" ht="15">
      <c r="A22">
        <v>2</v>
      </c>
      <c r="C22" s="3" t="s">
        <v>192</v>
      </c>
      <c r="D22" s="3"/>
      <c r="E22">
        <v>2006</v>
      </c>
      <c r="F22" t="s">
        <v>204</v>
      </c>
      <c r="G22" t="s">
        <v>194</v>
      </c>
      <c r="J22">
        <v>358</v>
      </c>
      <c r="L22" s="4">
        <v>0.02847222222222222</v>
      </c>
      <c r="N22" s="4">
        <v>0.13680555555555554</v>
      </c>
      <c r="P22" s="4">
        <f t="shared" si="1"/>
        <v>0.16527777777777777</v>
      </c>
    </row>
    <row r="23" spans="1:16" ht="15">
      <c r="A23">
        <v>3</v>
      </c>
      <c r="C23" s="3" t="s">
        <v>122</v>
      </c>
      <c r="D23" s="3"/>
      <c r="E23">
        <v>2006</v>
      </c>
      <c r="F23" t="s">
        <v>204</v>
      </c>
      <c r="G23" t="s">
        <v>110</v>
      </c>
      <c r="J23">
        <v>80</v>
      </c>
      <c r="L23" s="4">
        <v>0.035416666666666666</v>
      </c>
      <c r="N23" s="4">
        <v>0.14166666666666666</v>
      </c>
      <c r="P23" s="4">
        <f t="shared" si="1"/>
        <v>0.17708333333333331</v>
      </c>
    </row>
    <row r="24" spans="1:16" ht="15">
      <c r="A24">
        <v>4</v>
      </c>
      <c r="C24" s="3" t="s">
        <v>90</v>
      </c>
      <c r="D24" s="3"/>
      <c r="E24">
        <v>2006</v>
      </c>
      <c r="F24" t="s">
        <v>204</v>
      </c>
      <c r="G24" t="s">
        <v>89</v>
      </c>
      <c r="J24">
        <v>78</v>
      </c>
      <c r="L24" s="4">
        <v>0.03333333333333333</v>
      </c>
      <c r="N24" s="4">
        <v>0.14722222222222223</v>
      </c>
      <c r="P24" s="4">
        <f t="shared" si="1"/>
        <v>0.18055555555555555</v>
      </c>
    </row>
    <row r="25" spans="1:16" ht="15">
      <c r="A25">
        <v>5</v>
      </c>
      <c r="C25" s="3" t="s">
        <v>121</v>
      </c>
      <c r="D25" s="3"/>
      <c r="E25">
        <v>2006</v>
      </c>
      <c r="F25" t="s">
        <v>204</v>
      </c>
      <c r="G25" t="s">
        <v>110</v>
      </c>
      <c r="J25">
        <v>79</v>
      </c>
      <c r="L25" s="4">
        <v>0.03263888888888889</v>
      </c>
      <c r="N25" s="4">
        <v>0.1486111111111111</v>
      </c>
      <c r="P25" s="4">
        <f t="shared" si="1"/>
        <v>0.18125</v>
      </c>
    </row>
    <row r="26" spans="1:16" ht="15">
      <c r="A26">
        <v>6</v>
      </c>
      <c r="C26" s="3" t="s">
        <v>193</v>
      </c>
      <c r="D26" s="3"/>
      <c r="E26">
        <v>2006</v>
      </c>
      <c r="F26" t="s">
        <v>204</v>
      </c>
      <c r="G26" t="s">
        <v>194</v>
      </c>
      <c r="J26">
        <v>359</v>
      </c>
      <c r="L26" s="4">
        <v>0.041666666666666664</v>
      </c>
      <c r="N26" s="4">
        <v>0.14375</v>
      </c>
      <c r="P26" s="4">
        <f t="shared" si="1"/>
        <v>0.18541666666666665</v>
      </c>
    </row>
    <row r="27" spans="1:16" ht="15">
      <c r="A27">
        <v>7</v>
      </c>
      <c r="C27" s="3" t="s">
        <v>125</v>
      </c>
      <c r="D27" s="3"/>
      <c r="E27">
        <v>2006</v>
      </c>
      <c r="F27" t="s">
        <v>204</v>
      </c>
      <c r="G27" t="s">
        <v>126</v>
      </c>
      <c r="J27">
        <v>82</v>
      </c>
      <c r="L27" s="4">
        <v>0.03125</v>
      </c>
      <c r="N27" s="4">
        <v>0.16111111111111112</v>
      </c>
      <c r="P27" s="4">
        <f t="shared" si="1"/>
        <v>0.19236111111111112</v>
      </c>
    </row>
    <row r="28" spans="1:16" ht="15">
      <c r="A28">
        <v>8</v>
      </c>
      <c r="C28" s="5" t="s">
        <v>171</v>
      </c>
      <c r="D28" s="5"/>
      <c r="E28">
        <v>2007</v>
      </c>
      <c r="F28" t="s">
        <v>204</v>
      </c>
      <c r="G28" t="s">
        <v>172</v>
      </c>
      <c r="J28">
        <v>16</v>
      </c>
      <c r="L28" s="4">
        <v>0.07430555555555556</v>
      </c>
      <c r="N28" s="4">
        <v>0.21944444444444444</v>
      </c>
      <c r="P28" s="4">
        <f t="shared" si="1"/>
        <v>0.29375</v>
      </c>
    </row>
    <row r="29" spans="1:16" ht="15">
      <c r="A29">
        <v>9</v>
      </c>
      <c r="C29" s="5" t="s">
        <v>173</v>
      </c>
      <c r="D29" s="5"/>
      <c r="E29">
        <v>2006</v>
      </c>
      <c r="F29" t="s">
        <v>204</v>
      </c>
      <c r="G29" t="s">
        <v>172</v>
      </c>
      <c r="J29">
        <v>19</v>
      </c>
      <c r="L29" s="4">
        <v>0.03958333333333333</v>
      </c>
      <c r="N29" s="4">
        <v>0.26666666666666666</v>
      </c>
      <c r="P29" s="4">
        <f t="shared" si="1"/>
        <v>0.30625</v>
      </c>
    </row>
    <row r="33" ht="15">
      <c r="B33" t="s">
        <v>217</v>
      </c>
    </row>
    <row r="34" ht="15">
      <c r="B34" t="s">
        <v>2</v>
      </c>
    </row>
    <row r="35" spans="2:17" ht="15">
      <c r="B35">
        <v>1</v>
      </c>
      <c r="C35" s="3" t="s">
        <v>82</v>
      </c>
      <c r="D35" s="3"/>
      <c r="E35">
        <v>2006</v>
      </c>
      <c r="F35" t="s">
        <v>204</v>
      </c>
      <c r="G35" t="s">
        <v>64</v>
      </c>
      <c r="J35">
        <v>74</v>
      </c>
      <c r="L35" s="4">
        <v>0.03263888888888889</v>
      </c>
      <c r="N35" s="4">
        <v>0.1388888888888889</v>
      </c>
      <c r="P35" s="4">
        <f>SUM(L35:N35)</f>
        <v>0.17152777777777778</v>
      </c>
      <c r="Q35" s="4">
        <f>SUM(P35:P38)</f>
        <v>0.5548611111111111</v>
      </c>
    </row>
    <row r="36" spans="3:16" ht="15">
      <c r="C36" s="3" t="s">
        <v>68</v>
      </c>
      <c r="D36" s="3"/>
      <c r="E36">
        <v>2006</v>
      </c>
      <c r="F36" t="s">
        <v>204</v>
      </c>
      <c r="G36" t="s">
        <v>64</v>
      </c>
      <c r="J36">
        <v>70</v>
      </c>
      <c r="L36" s="4">
        <v>0.03194444444444445</v>
      </c>
      <c r="N36" s="4">
        <v>0.14444444444444446</v>
      </c>
      <c r="P36" s="4">
        <f>SUM(L36:N36)</f>
        <v>0.1763888888888889</v>
      </c>
    </row>
    <row r="37" spans="3:16" ht="15">
      <c r="C37" s="3" t="s">
        <v>79</v>
      </c>
      <c r="D37" s="3"/>
      <c r="E37">
        <v>2006</v>
      </c>
      <c r="F37" t="s">
        <v>204</v>
      </c>
      <c r="G37" t="s">
        <v>64</v>
      </c>
      <c r="J37">
        <v>72</v>
      </c>
      <c r="L37" s="4">
        <v>0.05347222222222222</v>
      </c>
      <c r="N37" s="4">
        <v>0.15347222222222223</v>
      </c>
      <c r="P37" s="4">
        <f>SUM(L37:N37)</f>
        <v>0.20694444444444446</v>
      </c>
    </row>
    <row r="39" ht="15">
      <c r="B39" t="s">
        <v>6</v>
      </c>
    </row>
    <row r="40" spans="2:17" ht="15">
      <c r="B40">
        <v>1</v>
      </c>
      <c r="C40" s="22" t="s">
        <v>123</v>
      </c>
      <c r="D40" s="22"/>
      <c r="E40">
        <v>2006</v>
      </c>
      <c r="F40" t="s">
        <v>206</v>
      </c>
      <c r="G40" t="s">
        <v>110</v>
      </c>
      <c r="J40">
        <v>81</v>
      </c>
      <c r="L40" s="4">
        <v>0.029861111111111113</v>
      </c>
      <c r="N40" s="4">
        <v>0.12916666666666668</v>
      </c>
      <c r="P40" s="4">
        <f>SUM(L40:N40)</f>
        <v>0.1590277777777778</v>
      </c>
      <c r="Q40" s="4">
        <f>SUM(P40:P42)</f>
        <v>0.5173611111111112</v>
      </c>
    </row>
    <row r="41" spans="3:16" ht="15">
      <c r="C41" s="22" t="s">
        <v>122</v>
      </c>
      <c r="D41" s="22"/>
      <c r="E41">
        <v>2006</v>
      </c>
      <c r="F41" t="s">
        <v>204</v>
      </c>
      <c r="G41" t="s">
        <v>110</v>
      </c>
      <c r="J41">
        <v>80</v>
      </c>
      <c r="L41" s="4">
        <v>0.035416666666666666</v>
      </c>
      <c r="N41" s="4">
        <v>0.14166666666666666</v>
      </c>
      <c r="P41" s="4">
        <f>SUM(L41:N41)</f>
        <v>0.17708333333333331</v>
      </c>
    </row>
    <row r="42" spans="3:16" ht="15">
      <c r="C42" s="22" t="s">
        <v>121</v>
      </c>
      <c r="D42" s="22"/>
      <c r="E42">
        <v>2006</v>
      </c>
      <c r="F42" t="s">
        <v>204</v>
      </c>
      <c r="G42" t="s">
        <v>110</v>
      </c>
      <c r="J42">
        <v>79</v>
      </c>
      <c r="L42" s="4">
        <v>0.03263888888888889</v>
      </c>
      <c r="N42" s="4">
        <v>0.1486111111111111</v>
      </c>
      <c r="P42" s="4">
        <f>SUM(L42:N42)</f>
        <v>0.18125</v>
      </c>
    </row>
  </sheetData>
  <sheetProtection/>
  <mergeCells count="8">
    <mergeCell ref="C1:D2"/>
    <mergeCell ref="C19:D19"/>
    <mergeCell ref="C20:D20"/>
    <mergeCell ref="C42:D42"/>
    <mergeCell ref="C4:D4"/>
    <mergeCell ref="C3:D3"/>
    <mergeCell ref="C40:D40"/>
    <mergeCell ref="C41:D41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István</dc:creator>
  <cp:keywords/>
  <dc:description/>
  <cp:lastModifiedBy>István</cp:lastModifiedBy>
  <cp:lastPrinted>2015-03-01T13:08:23Z</cp:lastPrinted>
  <dcterms:created xsi:type="dcterms:W3CDTF">2015-02-21T16:17:59Z</dcterms:created>
  <dcterms:modified xsi:type="dcterms:W3CDTF">2015-03-01T17:22:28Z</dcterms:modified>
  <cp:category/>
  <cp:version/>
  <cp:contentType/>
  <cp:contentStatus/>
</cp:coreProperties>
</file>