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bszolut" sheetId="1" r:id="rId1"/>
    <sheet name="senior I" sheetId="2" r:id="rId2"/>
    <sheet name="senior II" sheetId="3" r:id="rId3"/>
    <sheet name="senior III" sheetId="4" r:id="rId4"/>
    <sheet name="senior IV" sheetId="5" r:id="rId5"/>
    <sheet name="veterán I" sheetId="6" r:id="rId6"/>
    <sheet name="veterán II" sheetId="7" r:id="rId7"/>
    <sheet name="veterán III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<sst xmlns="http://schemas.openxmlformats.org/spreadsheetml/2006/main" count="400" uniqueCount="75">
  <si>
    <t>Déri Miklós</t>
  </si>
  <si>
    <t>senior III</t>
  </si>
  <si>
    <t>senior I</t>
  </si>
  <si>
    <t>Budapest</t>
  </si>
  <si>
    <t>senior IV</t>
  </si>
  <si>
    <t>senior II</t>
  </si>
  <si>
    <t>Zákányi József</t>
  </si>
  <si>
    <t>Pál József</t>
  </si>
  <si>
    <t>NÉV</t>
  </si>
  <si>
    <t>R.SZ</t>
  </si>
  <si>
    <t>SZÜL</t>
  </si>
  <si>
    <t>EGYESÜLET</t>
  </si>
  <si>
    <t>ÚSZÁS</t>
  </si>
  <si>
    <t>KER.</t>
  </si>
  <si>
    <t>FUTÁS</t>
  </si>
  <si>
    <t>Ú + K</t>
  </si>
  <si>
    <t>s</t>
  </si>
  <si>
    <t xml:space="preserve">Dynamic TC </t>
  </si>
  <si>
    <t>korcs</t>
  </si>
  <si>
    <t>Cél idő</t>
  </si>
  <si>
    <t>fn</t>
  </si>
  <si>
    <t>f</t>
  </si>
  <si>
    <t>n</t>
  </si>
  <si>
    <t>Náray-Szabó Géza</t>
  </si>
  <si>
    <t>FÉRFIAK</t>
  </si>
  <si>
    <t>NŐK</t>
  </si>
  <si>
    <t>MG Produkt KAC</t>
  </si>
  <si>
    <t>Kaposvár</t>
  </si>
  <si>
    <t>Czigány Zsolt</t>
  </si>
  <si>
    <t>Németh Géza</t>
  </si>
  <si>
    <t>UTE</t>
  </si>
  <si>
    <t>Miklós István</t>
  </si>
  <si>
    <t>Krabácz Miklós</t>
  </si>
  <si>
    <t>Lelkó Attila</t>
  </si>
  <si>
    <t>veterán I</t>
  </si>
  <si>
    <t>Antal László</t>
  </si>
  <si>
    <t>Ruthart Vilmos</t>
  </si>
  <si>
    <t>Forgács Gyula</t>
  </si>
  <si>
    <t>BKV Előre</t>
  </si>
  <si>
    <t>ABSZOLÚT NŐ</t>
  </si>
  <si>
    <t>Dr. Bebők Gábor</t>
  </si>
  <si>
    <t>Bölecz Zoltán</t>
  </si>
  <si>
    <t>Hagyó László</t>
  </si>
  <si>
    <t>Halbritter Ferenc</t>
  </si>
  <si>
    <t>Meggyes András</t>
  </si>
  <si>
    <t>Benjamin Sanson</t>
  </si>
  <si>
    <t>Hegyi Péter</t>
  </si>
  <si>
    <t>Máhr László</t>
  </si>
  <si>
    <t>Uniqua Budapest</t>
  </si>
  <si>
    <t>Zalaegerszeg</t>
  </si>
  <si>
    <t>Pécs</t>
  </si>
  <si>
    <t>Lelovics Zsuzsanna</t>
  </si>
  <si>
    <t>Szabó István</t>
  </si>
  <si>
    <t>Simon J. Gábor</t>
  </si>
  <si>
    <t>Borenich Gábor</t>
  </si>
  <si>
    <t>Németh János</t>
  </si>
  <si>
    <t>Gelse Katalin</t>
  </si>
  <si>
    <t>SZOESE Sz.hely</t>
  </si>
  <si>
    <t>Geröly Csaba</t>
  </si>
  <si>
    <t>Dr. Koltai Miklós</t>
  </si>
  <si>
    <t>Horváth Tivadar</t>
  </si>
  <si>
    <t>Pécsi Triatlon Club</t>
  </si>
  <si>
    <t>Balatonmáriafürdő</t>
  </si>
  <si>
    <t>Dr. Schvarz Róbert</t>
  </si>
  <si>
    <t>Hadnagy László</t>
  </si>
  <si>
    <t xml:space="preserve">Badisz VSE </t>
  </si>
  <si>
    <t>veterán II</t>
  </si>
  <si>
    <t>Gyulai László</t>
  </si>
  <si>
    <t>Dr. Sárvári Csaba</t>
  </si>
  <si>
    <t>veterán III</t>
  </si>
  <si>
    <t>Szüts Miklós</t>
  </si>
  <si>
    <t>Palágyi Zsolt</t>
  </si>
  <si>
    <t>Nagyatád</t>
  </si>
  <si>
    <t>ABSZOLÚT SENIOR FÉRFI</t>
  </si>
  <si>
    <t>ABSZOLÚT VETERÁN FÉRFI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</si>
</sst>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h]:mm:ss;@"/>
    <numFmt numFmtId="165" formatCode="[$-40E]yyyy\.\ mmmm\ d\.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4" xfId="0" applyFont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64" fontId="0" fillId="0" borderId="1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164" fontId="0" fillId="0" borderId="6" xfId="0" applyNumberFormat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164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164" fontId="0" fillId="0" borderId="7" xfId="0" applyNumberFormat="1" applyFon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workbookViewId="0" topLeftCell="A1">
      <selection activeCell="C2" sqref="C2"/>
    </sheetView>
  </sheetViews>
  <sheetFormatPr defaultColWidth="9.140625" defaultRowHeight="12.75"/>
  <cols>
    <col min="1" max="1" width="4.00390625" style="0" bestFit="1" customWidth="1"/>
    <col min="2" max="2" width="4.00390625" style="16" customWidth="1"/>
    <col min="3" max="3" width="7.00390625" style="0" customWidth="1"/>
    <col min="4" max="4" width="31.00390625" style="0" customWidth="1"/>
    <col min="5" max="5" width="7.28125" style="0" bestFit="1" customWidth="1"/>
    <col min="6" max="6" width="24.57421875" style="0" bestFit="1" customWidth="1"/>
    <col min="7" max="7" width="17.8515625" style="0" customWidth="1"/>
    <col min="8" max="8" width="9.00390625" style="11" bestFit="1" customWidth="1"/>
    <col min="9" max="9" width="10.7109375" style="11" customWidth="1"/>
    <col min="10" max="10" width="7.140625" style="19" bestFit="1" customWidth="1"/>
    <col min="11" max="11" width="10.57421875" style="11" customWidth="1"/>
    <col min="12" max="12" width="13.140625" style="22" customWidth="1"/>
  </cols>
  <sheetData>
    <row r="1" spans="3:12" ht="23.25">
      <c r="C1" s="59" t="s">
        <v>73</v>
      </c>
      <c r="D1" s="59"/>
      <c r="E1" s="59"/>
      <c r="F1" s="59"/>
      <c r="G1" s="59"/>
      <c r="H1" s="59"/>
      <c r="I1" s="59"/>
      <c r="J1" s="59"/>
      <c r="K1" s="59"/>
      <c r="L1" s="59"/>
    </row>
    <row r="3" spans="1:12" ht="16.5" thickBot="1">
      <c r="A3" t="s">
        <v>16</v>
      </c>
      <c r="B3" s="16" t="s">
        <v>20</v>
      </c>
      <c r="C3" s="2" t="s">
        <v>9</v>
      </c>
      <c r="D3" s="2" t="s">
        <v>8</v>
      </c>
      <c r="E3" s="2" t="s">
        <v>10</v>
      </c>
      <c r="F3" s="2" t="s">
        <v>11</v>
      </c>
      <c r="G3" s="57" t="s">
        <v>18</v>
      </c>
      <c r="H3" s="7" t="s">
        <v>12</v>
      </c>
      <c r="I3" s="7" t="s">
        <v>13</v>
      </c>
      <c r="J3" s="7" t="s">
        <v>15</v>
      </c>
      <c r="K3" s="7" t="s">
        <v>14</v>
      </c>
      <c r="L3" s="7" t="s">
        <v>19</v>
      </c>
    </row>
    <row r="4" spans="1:12" ht="15.75" thickTop="1">
      <c r="A4">
        <v>1</v>
      </c>
      <c r="B4" s="16" t="s">
        <v>21</v>
      </c>
      <c r="C4" s="32">
        <v>99</v>
      </c>
      <c r="D4" s="4" t="s">
        <v>45</v>
      </c>
      <c r="E4" s="4">
        <v>1971</v>
      </c>
      <c r="F4" s="4"/>
      <c r="G4" s="4" t="s">
        <v>2</v>
      </c>
      <c r="H4" s="8">
        <v>0.006550925925925926</v>
      </c>
      <c r="I4" s="8">
        <f aca="true" t="shared" si="0" ref="I4:I29">J4-H4</f>
        <v>0.021111111111111115</v>
      </c>
      <c r="J4" s="17">
        <v>0.02766203703703704</v>
      </c>
      <c r="K4" s="8">
        <f aca="true" t="shared" si="1" ref="K4:K30">L4-J4</f>
        <v>0.011284722222222217</v>
      </c>
      <c r="L4" s="20">
        <v>0.03894675925925926</v>
      </c>
    </row>
    <row r="5" spans="1:12" ht="15">
      <c r="A5">
        <v>2</v>
      </c>
      <c r="B5" s="16" t="s">
        <v>21</v>
      </c>
      <c r="C5" s="31">
        <v>246</v>
      </c>
      <c r="D5" s="3" t="s">
        <v>35</v>
      </c>
      <c r="E5" s="3">
        <v>1966</v>
      </c>
      <c r="F5" s="14" t="s">
        <v>30</v>
      </c>
      <c r="G5" s="3" t="s">
        <v>5</v>
      </c>
      <c r="H5" s="9">
        <v>0.008796296296296297</v>
      </c>
      <c r="I5" s="8">
        <f t="shared" si="0"/>
        <v>0.02479166666666667</v>
      </c>
      <c r="J5" s="18">
        <v>0.033587962962962965</v>
      </c>
      <c r="K5" s="9">
        <f t="shared" si="1"/>
        <v>0.011689814814814813</v>
      </c>
      <c r="L5" s="21">
        <v>0.04527777777777778</v>
      </c>
    </row>
    <row r="6" spans="1:12" ht="15">
      <c r="A6">
        <v>3</v>
      </c>
      <c r="B6" s="16" t="s">
        <v>21</v>
      </c>
      <c r="C6" s="31">
        <v>459</v>
      </c>
      <c r="D6" s="3" t="s">
        <v>33</v>
      </c>
      <c r="E6" s="3">
        <v>1962</v>
      </c>
      <c r="F6" s="3" t="s">
        <v>62</v>
      </c>
      <c r="G6" s="14" t="s">
        <v>1</v>
      </c>
      <c r="H6" s="9">
        <v>0.009212962962962963</v>
      </c>
      <c r="I6" s="8">
        <f t="shared" si="0"/>
        <v>0.025624999999999995</v>
      </c>
      <c r="J6" s="18">
        <v>0.03483796296296296</v>
      </c>
      <c r="K6" s="9">
        <f t="shared" si="1"/>
        <v>0.012731481481481483</v>
      </c>
      <c r="L6" s="21">
        <v>0.04756944444444444</v>
      </c>
    </row>
    <row r="7" spans="1:12" ht="15">
      <c r="A7">
        <v>4</v>
      </c>
      <c r="B7" s="16" t="s">
        <v>21</v>
      </c>
      <c r="C7" s="31">
        <v>100</v>
      </c>
      <c r="D7" s="3" t="s">
        <v>46</v>
      </c>
      <c r="E7" s="3">
        <v>1974</v>
      </c>
      <c r="F7" s="41" t="s">
        <v>48</v>
      </c>
      <c r="G7" s="3" t="s">
        <v>2</v>
      </c>
      <c r="H7" s="9">
        <v>0.01054398148148148</v>
      </c>
      <c r="I7" s="8">
        <f t="shared" si="0"/>
        <v>0.024178240740740743</v>
      </c>
      <c r="J7" s="18">
        <v>0.034722222222222224</v>
      </c>
      <c r="K7" s="9">
        <f t="shared" si="1"/>
        <v>0.012870370370370372</v>
      </c>
      <c r="L7" s="21">
        <v>0.047592592592592596</v>
      </c>
    </row>
    <row r="8" spans="1:12" ht="15">
      <c r="A8">
        <v>5</v>
      </c>
      <c r="B8" s="16" t="s">
        <v>21</v>
      </c>
      <c r="C8" s="31">
        <v>446</v>
      </c>
      <c r="D8" s="3" t="s">
        <v>0</v>
      </c>
      <c r="E8" s="3">
        <v>1957</v>
      </c>
      <c r="F8" s="3" t="s">
        <v>49</v>
      </c>
      <c r="G8" s="3" t="s">
        <v>4</v>
      </c>
      <c r="H8" s="9">
        <v>0.010601851851851854</v>
      </c>
      <c r="I8" s="8">
        <f t="shared" si="0"/>
        <v>0.024317129629629626</v>
      </c>
      <c r="J8" s="18">
        <v>0.03491898148148148</v>
      </c>
      <c r="K8" s="9">
        <f t="shared" si="1"/>
        <v>0.012824074074074071</v>
      </c>
      <c r="L8" s="21">
        <v>0.04774305555555555</v>
      </c>
    </row>
    <row r="9" spans="1:12" ht="15">
      <c r="A9">
        <v>6</v>
      </c>
      <c r="B9" s="16" t="s">
        <v>21</v>
      </c>
      <c r="C9" s="31">
        <v>461</v>
      </c>
      <c r="D9" s="3" t="s">
        <v>7</v>
      </c>
      <c r="E9" s="3">
        <v>1957</v>
      </c>
      <c r="F9" s="3" t="s">
        <v>3</v>
      </c>
      <c r="G9" s="3" t="s">
        <v>4</v>
      </c>
      <c r="H9" s="9">
        <v>0.009236111111111112</v>
      </c>
      <c r="I9" s="8">
        <f t="shared" si="0"/>
        <v>0.02451388888888889</v>
      </c>
      <c r="J9" s="18">
        <v>0.03375</v>
      </c>
      <c r="K9" s="9">
        <f t="shared" si="1"/>
        <v>0.014398148148148139</v>
      </c>
      <c r="L9" s="21">
        <v>0.04814814814814814</v>
      </c>
    </row>
    <row r="10" spans="1:12" ht="15">
      <c r="A10">
        <v>7</v>
      </c>
      <c r="B10" s="16" t="s">
        <v>21</v>
      </c>
      <c r="C10" s="31">
        <v>248</v>
      </c>
      <c r="D10" s="3" t="s">
        <v>54</v>
      </c>
      <c r="E10" s="3">
        <v>1967</v>
      </c>
      <c r="F10" s="14"/>
      <c r="G10" s="3" t="s">
        <v>5</v>
      </c>
      <c r="H10" s="9">
        <v>0.010636574074074074</v>
      </c>
      <c r="I10" s="8">
        <f t="shared" si="0"/>
        <v>0.024143518518518516</v>
      </c>
      <c r="J10" s="18">
        <v>0.03478009259259259</v>
      </c>
      <c r="K10" s="9">
        <f t="shared" si="1"/>
        <v>0.014293981481481484</v>
      </c>
      <c r="L10" s="21">
        <v>0.049074074074074076</v>
      </c>
    </row>
    <row r="11" spans="1:12" ht="15">
      <c r="A11">
        <v>8</v>
      </c>
      <c r="B11" s="16" t="s">
        <v>21</v>
      </c>
      <c r="C11" s="31">
        <v>242</v>
      </c>
      <c r="D11" s="3" t="s">
        <v>47</v>
      </c>
      <c r="E11" s="3">
        <v>1972</v>
      </c>
      <c r="F11" s="40" t="s">
        <v>27</v>
      </c>
      <c r="G11" s="3" t="s">
        <v>2</v>
      </c>
      <c r="H11" s="9">
        <v>0.01199074074074074</v>
      </c>
      <c r="I11" s="8">
        <f t="shared" si="0"/>
        <v>0.02585648148148148</v>
      </c>
      <c r="J11" s="18">
        <v>0.03784722222222222</v>
      </c>
      <c r="K11" s="9">
        <f t="shared" si="1"/>
        <v>0.012800925925925924</v>
      </c>
      <c r="L11" s="21">
        <v>0.050648148148148144</v>
      </c>
    </row>
    <row r="12" spans="1:12" ht="15">
      <c r="A12">
        <v>9</v>
      </c>
      <c r="B12" s="16" t="s">
        <v>21</v>
      </c>
      <c r="C12" s="31">
        <v>275</v>
      </c>
      <c r="D12" s="3" t="s">
        <v>28</v>
      </c>
      <c r="E12" s="3">
        <v>1962</v>
      </c>
      <c r="F12" s="3" t="s">
        <v>61</v>
      </c>
      <c r="G12" s="3" t="s">
        <v>1</v>
      </c>
      <c r="H12" s="9">
        <v>0.01068287037037037</v>
      </c>
      <c r="I12" s="8">
        <f t="shared" si="0"/>
        <v>0.026331018518518517</v>
      </c>
      <c r="J12" s="18">
        <v>0.03701388888888889</v>
      </c>
      <c r="K12" s="9">
        <f t="shared" si="1"/>
        <v>0.014155092592592601</v>
      </c>
      <c r="L12" s="21">
        <v>0.05116898148148149</v>
      </c>
    </row>
    <row r="13" spans="1:12" ht="15">
      <c r="A13">
        <v>11</v>
      </c>
      <c r="B13" s="16" t="s">
        <v>21</v>
      </c>
      <c r="C13" s="34">
        <v>448</v>
      </c>
      <c r="D13" s="35" t="s">
        <v>32</v>
      </c>
      <c r="E13" s="35">
        <v>1959</v>
      </c>
      <c r="F13" s="35" t="s">
        <v>3</v>
      </c>
      <c r="G13" s="3" t="s">
        <v>4</v>
      </c>
      <c r="H13" s="37">
        <v>0.011400462962962965</v>
      </c>
      <c r="I13" s="8">
        <f t="shared" si="0"/>
        <v>0.025983796296296297</v>
      </c>
      <c r="J13" s="38">
        <v>0.03738425925925926</v>
      </c>
      <c r="K13" s="37">
        <f t="shared" si="1"/>
        <v>0.014016203703703704</v>
      </c>
      <c r="L13" s="39">
        <v>0.05140046296296297</v>
      </c>
    </row>
    <row r="14" spans="1:12" ht="15">
      <c r="A14">
        <v>12</v>
      </c>
      <c r="B14" s="16" t="s">
        <v>21</v>
      </c>
      <c r="C14" s="34">
        <v>244</v>
      </c>
      <c r="D14" s="35" t="s">
        <v>52</v>
      </c>
      <c r="E14" s="35">
        <v>1966</v>
      </c>
      <c r="F14" s="36" t="s">
        <v>49</v>
      </c>
      <c r="G14" s="3" t="s">
        <v>5</v>
      </c>
      <c r="H14" s="37">
        <v>0.011111111111111112</v>
      </c>
      <c r="I14" s="8">
        <f t="shared" si="0"/>
        <v>0.026550925925925922</v>
      </c>
      <c r="J14" s="38">
        <v>0.037662037037037036</v>
      </c>
      <c r="K14" s="37">
        <f t="shared" si="1"/>
        <v>0.015289351851851853</v>
      </c>
      <c r="L14" s="39">
        <v>0.05295138888888889</v>
      </c>
    </row>
    <row r="15" spans="1:12" ht="15">
      <c r="A15">
        <v>13</v>
      </c>
      <c r="B15" s="16" t="s">
        <v>21</v>
      </c>
      <c r="C15" s="31">
        <v>81</v>
      </c>
      <c r="D15" s="3" t="s">
        <v>41</v>
      </c>
      <c r="E15" s="3">
        <v>1970</v>
      </c>
      <c r="F15" s="3" t="s">
        <v>49</v>
      </c>
      <c r="G15" s="3" t="s">
        <v>2</v>
      </c>
      <c r="H15" s="9">
        <v>0.010497685185185186</v>
      </c>
      <c r="I15" s="9">
        <f t="shared" si="0"/>
        <v>0.027118055555555555</v>
      </c>
      <c r="J15" s="18">
        <v>0.03761574074074074</v>
      </c>
      <c r="K15" s="9">
        <f t="shared" si="1"/>
        <v>0.015578703703703699</v>
      </c>
      <c r="L15" s="21">
        <v>0.05319444444444444</v>
      </c>
    </row>
    <row r="16" spans="1:12" ht="15">
      <c r="A16">
        <v>14</v>
      </c>
      <c r="B16" s="16" t="s">
        <v>21</v>
      </c>
      <c r="C16" s="43">
        <v>87</v>
      </c>
      <c r="D16" s="44" t="s">
        <v>31</v>
      </c>
      <c r="E16" s="44">
        <v>1970</v>
      </c>
      <c r="F16" s="44" t="s">
        <v>27</v>
      </c>
      <c r="G16" s="4" t="s">
        <v>2</v>
      </c>
      <c r="H16" s="42">
        <v>0.013414351851851851</v>
      </c>
      <c r="I16" s="8">
        <f t="shared" si="0"/>
        <v>0.027638888888888893</v>
      </c>
      <c r="J16" s="46">
        <v>0.041053240740740744</v>
      </c>
      <c r="K16" s="42">
        <f t="shared" si="1"/>
        <v>0.012372685185185181</v>
      </c>
      <c r="L16" s="47">
        <v>0.053425925925925925</v>
      </c>
    </row>
    <row r="17" spans="1:12" ht="15">
      <c r="A17">
        <v>15</v>
      </c>
      <c r="B17" s="16" t="s">
        <v>21</v>
      </c>
      <c r="C17" s="34">
        <v>261</v>
      </c>
      <c r="D17" s="35" t="s">
        <v>55</v>
      </c>
      <c r="E17" s="35">
        <v>1967</v>
      </c>
      <c r="F17" s="36" t="s">
        <v>49</v>
      </c>
      <c r="G17" s="3" t="s">
        <v>5</v>
      </c>
      <c r="H17" s="37">
        <v>0.012326388888888888</v>
      </c>
      <c r="I17" s="8">
        <f t="shared" si="0"/>
        <v>0.02789351851851852</v>
      </c>
      <c r="J17" s="38">
        <v>0.040219907407407406</v>
      </c>
      <c r="K17" s="37">
        <f t="shared" si="1"/>
        <v>0.013472222222222226</v>
      </c>
      <c r="L17" s="39">
        <v>0.05369212962962963</v>
      </c>
    </row>
    <row r="18" spans="1:12" ht="15">
      <c r="A18">
        <v>17</v>
      </c>
      <c r="B18" s="16" t="s">
        <v>21</v>
      </c>
      <c r="C18" s="31">
        <v>293</v>
      </c>
      <c r="D18" s="3" t="s">
        <v>6</v>
      </c>
      <c r="E18" s="3">
        <v>1959</v>
      </c>
      <c r="F18" s="3" t="s">
        <v>17</v>
      </c>
      <c r="G18" s="3" t="s">
        <v>4</v>
      </c>
      <c r="H18" s="9">
        <v>0.011608796296296296</v>
      </c>
      <c r="I18" s="9">
        <f t="shared" si="0"/>
        <v>0.02820601851851852</v>
      </c>
      <c r="J18" s="18">
        <v>0.03981481481481482</v>
      </c>
      <c r="K18" s="9">
        <f t="shared" si="1"/>
        <v>0.015011574074074073</v>
      </c>
      <c r="L18" s="21">
        <v>0.05482638888888889</v>
      </c>
    </row>
    <row r="19" spans="1:12" ht="15">
      <c r="A19">
        <v>18</v>
      </c>
      <c r="B19" s="16" t="s">
        <v>21</v>
      </c>
      <c r="C19" s="32">
        <v>266</v>
      </c>
      <c r="D19" s="4" t="s">
        <v>59</v>
      </c>
      <c r="E19" s="4">
        <v>1961</v>
      </c>
      <c r="F19" s="4" t="s">
        <v>57</v>
      </c>
      <c r="G19" s="15" t="s">
        <v>1</v>
      </c>
      <c r="H19" s="42">
        <v>0.01255787037037037</v>
      </c>
      <c r="I19" s="8">
        <f t="shared" si="0"/>
        <v>0.028668981481481483</v>
      </c>
      <c r="J19" s="17">
        <v>0.041226851851851855</v>
      </c>
      <c r="K19" s="42">
        <f t="shared" si="1"/>
        <v>0.013692129629629624</v>
      </c>
      <c r="L19" s="20">
        <v>0.05491898148148148</v>
      </c>
    </row>
    <row r="20" spans="1:12" ht="15">
      <c r="A20">
        <v>19</v>
      </c>
      <c r="B20" s="16" t="s">
        <v>21</v>
      </c>
      <c r="C20" s="31">
        <v>407</v>
      </c>
      <c r="D20" s="3" t="s">
        <v>63</v>
      </c>
      <c r="E20" s="3">
        <v>1959</v>
      </c>
      <c r="F20" s="3" t="s">
        <v>17</v>
      </c>
      <c r="G20" s="3" t="s">
        <v>4</v>
      </c>
      <c r="H20" s="37">
        <v>0.013379629629629628</v>
      </c>
      <c r="I20" s="9">
        <f t="shared" si="0"/>
        <v>0.027870370370370372</v>
      </c>
      <c r="J20" s="18">
        <v>0.04125</v>
      </c>
      <c r="K20" s="9">
        <f t="shared" si="1"/>
        <v>0.014074074074074072</v>
      </c>
      <c r="L20" s="21">
        <v>0.055324074074074074</v>
      </c>
    </row>
    <row r="21" spans="1:12" ht="15">
      <c r="A21">
        <v>20</v>
      </c>
      <c r="B21" s="16" t="s">
        <v>21</v>
      </c>
      <c r="C21" s="31">
        <v>245</v>
      </c>
      <c r="D21" s="3" t="s">
        <v>53</v>
      </c>
      <c r="E21" s="3">
        <v>1966</v>
      </c>
      <c r="F21" s="14" t="s">
        <v>57</v>
      </c>
      <c r="G21" s="3" t="s">
        <v>5</v>
      </c>
      <c r="H21" s="9">
        <v>0.011932870370370371</v>
      </c>
      <c r="I21" s="9">
        <f t="shared" si="0"/>
        <v>0.029733796296296293</v>
      </c>
      <c r="J21" s="18">
        <v>0.041666666666666664</v>
      </c>
      <c r="K21" s="9">
        <f t="shared" si="1"/>
        <v>0.013842592592592594</v>
      </c>
      <c r="L21" s="21">
        <v>0.05550925925925926</v>
      </c>
    </row>
    <row r="22" spans="1:12" ht="15">
      <c r="A22">
        <v>21</v>
      </c>
      <c r="B22" s="16" t="s">
        <v>21</v>
      </c>
      <c r="C22" s="31">
        <v>98</v>
      </c>
      <c r="D22" s="3" t="s">
        <v>44</v>
      </c>
      <c r="E22" s="3">
        <v>1970</v>
      </c>
      <c r="F22" s="3"/>
      <c r="G22" s="4" t="s">
        <v>2</v>
      </c>
      <c r="H22" s="9">
        <v>0.01258101851851852</v>
      </c>
      <c r="I22" s="9">
        <f t="shared" si="0"/>
        <v>0.02896990740740741</v>
      </c>
      <c r="J22" s="18">
        <v>0.04155092592592593</v>
      </c>
      <c r="K22" s="9">
        <f t="shared" si="1"/>
        <v>0.014259259259259256</v>
      </c>
      <c r="L22" s="21">
        <v>0.055810185185185185</v>
      </c>
    </row>
    <row r="23" spans="1:12" ht="15">
      <c r="A23">
        <v>22</v>
      </c>
      <c r="B23" s="16" t="s">
        <v>21</v>
      </c>
      <c r="C23" s="31">
        <v>265</v>
      </c>
      <c r="D23" s="3" t="s">
        <v>58</v>
      </c>
      <c r="E23" s="3">
        <v>1961</v>
      </c>
      <c r="F23" s="14" t="s">
        <v>57</v>
      </c>
      <c r="G23" s="3" t="s">
        <v>1</v>
      </c>
      <c r="H23" s="9">
        <v>0.011319444444444444</v>
      </c>
      <c r="I23" s="9">
        <f t="shared" si="0"/>
        <v>0.028541666666666667</v>
      </c>
      <c r="J23" s="18">
        <v>0.03986111111111111</v>
      </c>
      <c r="K23" s="9">
        <f t="shared" si="1"/>
        <v>0.01607638888888889</v>
      </c>
      <c r="L23" s="21">
        <v>0.0559375</v>
      </c>
    </row>
    <row r="24" spans="1:12" ht="15">
      <c r="A24">
        <v>23</v>
      </c>
      <c r="B24" s="16" t="s">
        <v>21</v>
      </c>
      <c r="C24" s="31">
        <v>267</v>
      </c>
      <c r="D24" s="3" t="s">
        <v>29</v>
      </c>
      <c r="E24" s="3">
        <v>1960</v>
      </c>
      <c r="F24" s="3" t="s">
        <v>26</v>
      </c>
      <c r="G24" s="14" t="s">
        <v>1</v>
      </c>
      <c r="H24" s="9">
        <v>0.015069444444444443</v>
      </c>
      <c r="I24" s="9">
        <f t="shared" si="0"/>
        <v>0.029722222222222226</v>
      </c>
      <c r="J24" s="18">
        <v>0.04479166666666667</v>
      </c>
      <c r="K24" s="9">
        <f t="shared" si="1"/>
        <v>0.015092592592592588</v>
      </c>
      <c r="L24" s="21">
        <v>0.059884259259259255</v>
      </c>
    </row>
    <row r="25" spans="1:12" ht="15">
      <c r="A25">
        <v>24</v>
      </c>
      <c r="B25" s="16" t="s">
        <v>21</v>
      </c>
      <c r="C25" s="32">
        <v>467</v>
      </c>
      <c r="D25" s="4" t="s">
        <v>60</v>
      </c>
      <c r="E25" s="4">
        <v>1963</v>
      </c>
      <c r="F25" s="53" t="s">
        <v>26</v>
      </c>
      <c r="G25" s="15" t="s">
        <v>1</v>
      </c>
      <c r="H25" s="8">
        <v>0.011921296296296298</v>
      </c>
      <c r="I25" s="8">
        <f t="shared" si="0"/>
        <v>0.031481481481481485</v>
      </c>
      <c r="J25" s="17">
        <v>0.04340277777777778</v>
      </c>
      <c r="K25" s="8">
        <f t="shared" si="1"/>
        <v>0.01737268518518518</v>
      </c>
      <c r="L25" s="20">
        <v>0.06077546296296296</v>
      </c>
    </row>
    <row r="26" spans="1:12" ht="15">
      <c r="A26">
        <v>25</v>
      </c>
      <c r="B26" s="16" t="s">
        <v>21</v>
      </c>
      <c r="C26" s="31">
        <v>84</v>
      </c>
      <c r="D26" s="3" t="s">
        <v>43</v>
      </c>
      <c r="E26" s="3">
        <v>1974</v>
      </c>
      <c r="F26" s="3"/>
      <c r="G26" s="3" t="s">
        <v>2</v>
      </c>
      <c r="H26" s="9">
        <v>0.012766203703703703</v>
      </c>
      <c r="I26" s="8">
        <f t="shared" si="0"/>
        <v>0.03289351851851852</v>
      </c>
      <c r="J26" s="18">
        <v>0.04565972222222223</v>
      </c>
      <c r="K26" s="9">
        <f t="shared" si="1"/>
        <v>0.018530092592592584</v>
      </c>
      <c r="L26" s="21">
        <v>0.06418981481481481</v>
      </c>
    </row>
    <row r="27" spans="1:12" ht="15">
      <c r="A27">
        <v>26</v>
      </c>
      <c r="B27" s="16" t="s">
        <v>21</v>
      </c>
      <c r="C27" s="31">
        <v>83</v>
      </c>
      <c r="D27" s="3" t="s">
        <v>42</v>
      </c>
      <c r="E27" s="3">
        <v>1974</v>
      </c>
      <c r="F27" s="3" t="s">
        <v>50</v>
      </c>
      <c r="G27" s="3" t="s">
        <v>2</v>
      </c>
      <c r="H27" s="9">
        <v>0.012106481481481482</v>
      </c>
      <c r="I27" s="8">
        <f t="shared" si="0"/>
        <v>0.037083333333333336</v>
      </c>
      <c r="J27" s="18">
        <v>0.04918981481481482</v>
      </c>
      <c r="K27" s="9">
        <f t="shared" si="1"/>
        <v>0.017129629629629627</v>
      </c>
      <c r="L27" s="21">
        <v>0.06631944444444444</v>
      </c>
    </row>
    <row r="28" spans="1:12" ht="15">
      <c r="A28">
        <v>27</v>
      </c>
      <c r="B28" s="16" t="s">
        <v>21</v>
      </c>
      <c r="C28" s="31">
        <v>449</v>
      </c>
      <c r="D28" s="3" t="s">
        <v>64</v>
      </c>
      <c r="E28" s="3">
        <v>1959</v>
      </c>
      <c r="F28" s="3"/>
      <c r="G28" s="4" t="s">
        <v>4</v>
      </c>
      <c r="H28" s="9">
        <v>0.014525462962962964</v>
      </c>
      <c r="I28" s="8">
        <f t="shared" si="0"/>
        <v>0.03732638888888889</v>
      </c>
      <c r="J28" s="18">
        <v>0.05185185185185185</v>
      </c>
      <c r="K28" s="9">
        <f t="shared" si="1"/>
        <v>0.018946759259259267</v>
      </c>
      <c r="L28" s="21">
        <v>0.07079861111111112</v>
      </c>
    </row>
    <row r="29" spans="1:12" ht="15">
      <c r="A29">
        <v>28</v>
      </c>
      <c r="B29" s="16" t="s">
        <v>21</v>
      </c>
      <c r="C29" s="31">
        <v>287</v>
      </c>
      <c r="D29" s="3" t="s">
        <v>36</v>
      </c>
      <c r="E29" s="3">
        <v>1958</v>
      </c>
      <c r="F29" s="41" t="s">
        <v>30</v>
      </c>
      <c r="G29" s="3" t="s">
        <v>4</v>
      </c>
      <c r="H29" s="9">
        <v>0.017569444444444447</v>
      </c>
      <c r="I29" s="8">
        <f t="shared" si="0"/>
        <v>0.03380787037037036</v>
      </c>
      <c r="J29" s="18">
        <v>0.05137731481481481</v>
      </c>
      <c r="K29" s="9">
        <f t="shared" si="1"/>
        <v>0.020069444444444452</v>
      </c>
      <c r="L29" s="21">
        <v>0.07144675925925927</v>
      </c>
    </row>
    <row r="30" spans="1:12" ht="15">
      <c r="A30">
        <v>29</v>
      </c>
      <c r="B30" s="16" t="s">
        <v>21</v>
      </c>
      <c r="C30" s="31">
        <v>11</v>
      </c>
      <c r="D30" s="3" t="s">
        <v>40</v>
      </c>
      <c r="E30" s="3">
        <v>1973</v>
      </c>
      <c r="F30" s="3" t="s">
        <v>48</v>
      </c>
      <c r="G30" s="3" t="s">
        <v>2</v>
      </c>
      <c r="H30" s="9">
        <v>0.011412037037037038</v>
      </c>
      <c r="I30" s="9"/>
      <c r="J30" s="18"/>
      <c r="K30" s="9">
        <f t="shared" si="1"/>
        <v>0</v>
      </c>
      <c r="L30" s="21"/>
    </row>
    <row r="31" spans="3:12" ht="15">
      <c r="C31" s="54"/>
      <c r="D31" s="28"/>
      <c r="E31" s="28"/>
      <c r="F31" s="28"/>
      <c r="G31" s="28"/>
      <c r="H31" s="29"/>
      <c r="I31" s="29"/>
      <c r="J31" s="55"/>
      <c r="K31" s="29"/>
      <c r="L31" s="56"/>
    </row>
    <row r="32" spans="3:12" ht="15">
      <c r="C32" s="54"/>
      <c r="D32" s="28"/>
      <c r="E32" s="28"/>
      <c r="F32" s="28"/>
      <c r="G32" s="28"/>
      <c r="H32" s="29"/>
      <c r="I32" s="29"/>
      <c r="J32" s="55"/>
      <c r="K32" s="29"/>
      <c r="L32" s="56"/>
    </row>
    <row r="33" spans="3:12" ht="35.25" customHeight="1">
      <c r="C33" s="60" t="s">
        <v>74</v>
      </c>
      <c r="D33" s="60"/>
      <c r="E33" s="60"/>
      <c r="F33" s="60"/>
      <c r="G33" s="60"/>
      <c r="H33" s="60"/>
      <c r="I33" s="60"/>
      <c r="J33" s="60"/>
      <c r="K33" s="60"/>
      <c r="L33" s="60"/>
    </row>
    <row r="34" spans="3:12" ht="15">
      <c r="C34" s="54"/>
      <c r="D34" s="28"/>
      <c r="E34" s="28"/>
      <c r="F34" s="28"/>
      <c r="G34" s="28"/>
      <c r="H34" s="29"/>
      <c r="I34" s="29"/>
      <c r="J34" s="55"/>
      <c r="K34" s="29"/>
      <c r="L34" s="56"/>
    </row>
    <row r="35" spans="1:12" ht="16.5" thickBot="1">
      <c r="A35" t="s">
        <v>16</v>
      </c>
      <c r="B35" s="16" t="s">
        <v>20</v>
      </c>
      <c r="C35" s="2" t="s">
        <v>9</v>
      </c>
      <c r="D35" s="2" t="s">
        <v>8</v>
      </c>
      <c r="E35" s="2" t="s">
        <v>10</v>
      </c>
      <c r="F35" s="2" t="s">
        <v>11</v>
      </c>
      <c r="G35" s="57" t="s">
        <v>18</v>
      </c>
      <c r="H35" s="7" t="s">
        <v>12</v>
      </c>
      <c r="I35" s="7" t="s">
        <v>13</v>
      </c>
      <c r="J35" s="7" t="s">
        <v>15</v>
      </c>
      <c r="K35" s="7" t="s">
        <v>14</v>
      </c>
      <c r="L35" s="7" t="s">
        <v>19</v>
      </c>
    </row>
    <row r="36" spans="1:12" ht="15.75" thickTop="1">
      <c r="A36">
        <v>30</v>
      </c>
      <c r="B36" s="16" t="s">
        <v>21</v>
      </c>
      <c r="C36" s="31">
        <v>452</v>
      </c>
      <c r="D36" s="3" t="s">
        <v>67</v>
      </c>
      <c r="E36" s="3">
        <v>1948</v>
      </c>
      <c r="F36" s="3" t="s">
        <v>38</v>
      </c>
      <c r="G36" s="3" t="s">
        <v>66</v>
      </c>
      <c r="H36" s="9">
        <v>0.011944444444444445</v>
      </c>
      <c r="I36" s="9">
        <f aca="true" t="shared" si="2" ref="I36:I41">J36-H36</f>
        <v>0.02827546296296296</v>
      </c>
      <c r="J36" s="18">
        <v>0.040219907407407406</v>
      </c>
      <c r="K36" s="9">
        <f aca="true" t="shared" si="3" ref="K36:K41">L36-J36</f>
        <v>0.015960648148148154</v>
      </c>
      <c r="L36" s="21">
        <v>0.05618055555555556</v>
      </c>
    </row>
    <row r="37" spans="1:12" ht="15">
      <c r="A37">
        <v>31</v>
      </c>
      <c r="B37" s="16" t="s">
        <v>21</v>
      </c>
      <c r="C37" s="32">
        <v>451</v>
      </c>
      <c r="D37" s="4" t="s">
        <v>37</v>
      </c>
      <c r="E37" s="4">
        <v>1950</v>
      </c>
      <c r="F37" s="4" t="s">
        <v>65</v>
      </c>
      <c r="G37" s="3" t="s">
        <v>34</v>
      </c>
      <c r="H37" s="8">
        <v>0.011469907407407408</v>
      </c>
      <c r="I37" s="8">
        <f t="shared" si="2"/>
        <v>0.03366898148148148</v>
      </c>
      <c r="J37" s="17">
        <v>0.04513888888888889</v>
      </c>
      <c r="K37" s="8">
        <f t="shared" si="3"/>
        <v>0.017141203703703707</v>
      </c>
      <c r="L37" s="20">
        <v>0.062280092592592595</v>
      </c>
    </row>
    <row r="38" spans="1:12" ht="15">
      <c r="A38">
        <v>32</v>
      </c>
      <c r="B38" s="16" t="s">
        <v>21</v>
      </c>
      <c r="C38" s="31">
        <v>455</v>
      </c>
      <c r="D38" s="3" t="s">
        <v>68</v>
      </c>
      <c r="E38" s="3">
        <v>1947</v>
      </c>
      <c r="F38" s="3" t="s">
        <v>50</v>
      </c>
      <c r="G38" s="3" t="s">
        <v>66</v>
      </c>
      <c r="H38" s="9">
        <v>0.013171296296296294</v>
      </c>
      <c r="I38" s="8">
        <f t="shared" si="2"/>
        <v>0.03474537037037037</v>
      </c>
      <c r="J38" s="18">
        <v>0.04791666666666666</v>
      </c>
      <c r="K38" s="9">
        <f t="shared" si="3"/>
        <v>0.01636574074074075</v>
      </c>
      <c r="L38" s="21">
        <v>0.06428240740740741</v>
      </c>
    </row>
    <row r="39" spans="1:12" ht="15">
      <c r="A39">
        <v>33</v>
      </c>
      <c r="B39" s="16" t="s">
        <v>21</v>
      </c>
      <c r="C39" s="31">
        <v>453</v>
      </c>
      <c r="D39" s="3" t="s">
        <v>70</v>
      </c>
      <c r="E39" s="3">
        <v>1941</v>
      </c>
      <c r="F39" s="3" t="s">
        <v>72</v>
      </c>
      <c r="G39" s="3" t="s">
        <v>69</v>
      </c>
      <c r="H39" s="9">
        <v>0.01539351851851852</v>
      </c>
      <c r="I39" s="9">
        <f t="shared" si="2"/>
        <v>0.03246527777777777</v>
      </c>
      <c r="J39" s="18">
        <v>0.047858796296296295</v>
      </c>
      <c r="K39" s="9">
        <f t="shared" si="3"/>
        <v>0.01825231481481481</v>
      </c>
      <c r="L39" s="21">
        <v>0.0661111111111111</v>
      </c>
    </row>
    <row r="40" spans="1:12" ht="15">
      <c r="A40">
        <v>34</v>
      </c>
      <c r="B40" s="16" t="s">
        <v>21</v>
      </c>
      <c r="C40" s="32">
        <v>457</v>
      </c>
      <c r="D40" s="4" t="s">
        <v>71</v>
      </c>
      <c r="E40" s="4">
        <v>1941</v>
      </c>
      <c r="F40" s="4" t="s">
        <v>3</v>
      </c>
      <c r="G40" s="4" t="s">
        <v>69</v>
      </c>
      <c r="H40" s="8">
        <v>0.01880787037037037</v>
      </c>
      <c r="I40" s="8">
        <f t="shared" si="2"/>
        <v>0.03634259259259259</v>
      </c>
      <c r="J40" s="17">
        <v>0.055150462962962964</v>
      </c>
      <c r="K40" s="8">
        <f t="shared" si="3"/>
        <v>0.018090277777777768</v>
      </c>
      <c r="L40" s="20">
        <v>0.07324074074074073</v>
      </c>
    </row>
    <row r="41" spans="1:12" ht="15">
      <c r="A41">
        <v>35</v>
      </c>
      <c r="B41" s="16" t="s">
        <v>21</v>
      </c>
      <c r="C41" s="31">
        <v>450</v>
      </c>
      <c r="D41" s="3" t="s">
        <v>23</v>
      </c>
      <c r="E41" s="3">
        <v>1945</v>
      </c>
      <c r="F41" s="3"/>
      <c r="G41" s="3" t="s">
        <v>66</v>
      </c>
      <c r="H41" s="8">
        <v>0.01734953703703704</v>
      </c>
      <c r="I41" s="8">
        <f t="shared" si="2"/>
        <v>0.03890046296296296</v>
      </c>
      <c r="J41" s="17">
        <v>0.05625</v>
      </c>
      <c r="K41" s="8">
        <f t="shared" si="3"/>
        <v>0.019050925925925923</v>
      </c>
      <c r="L41" s="20">
        <v>0.07530092592592592</v>
      </c>
    </row>
    <row r="44" spans="3:12" ht="23.25">
      <c r="C44" s="59" t="s">
        <v>39</v>
      </c>
      <c r="D44" s="59"/>
      <c r="E44" s="59"/>
      <c r="F44" s="59"/>
      <c r="G44" s="59"/>
      <c r="H44" s="59"/>
      <c r="I44" s="59"/>
      <c r="J44" s="59"/>
      <c r="K44" s="59"/>
      <c r="L44" s="59"/>
    </row>
    <row r="46" spans="1:12" ht="16.5" thickBot="1">
      <c r="A46" t="s">
        <v>16</v>
      </c>
      <c r="B46" s="16" t="s">
        <v>20</v>
      </c>
      <c r="C46" s="2" t="s">
        <v>9</v>
      </c>
      <c r="D46" s="2" t="s">
        <v>8</v>
      </c>
      <c r="E46" s="2" t="s">
        <v>10</v>
      </c>
      <c r="F46" s="2" t="s">
        <v>11</v>
      </c>
      <c r="G46" s="58" t="s">
        <v>18</v>
      </c>
      <c r="H46" s="7" t="s">
        <v>12</v>
      </c>
      <c r="I46" s="7" t="s">
        <v>13</v>
      </c>
      <c r="J46" s="7" t="s">
        <v>15</v>
      </c>
      <c r="K46" s="7" t="s">
        <v>14</v>
      </c>
      <c r="L46" s="7" t="s">
        <v>19</v>
      </c>
    </row>
    <row r="47" spans="1:12" ht="15.75" thickTop="1">
      <c r="A47">
        <v>10</v>
      </c>
      <c r="B47" s="16" t="s">
        <v>22</v>
      </c>
      <c r="C47" s="32">
        <v>264</v>
      </c>
      <c r="D47" s="4" t="s">
        <v>56</v>
      </c>
      <c r="E47" s="4">
        <v>1969</v>
      </c>
      <c r="F47" s="15" t="s">
        <v>26</v>
      </c>
      <c r="G47" s="4" t="s">
        <v>5</v>
      </c>
      <c r="H47" s="8">
        <v>0.013391203703703704</v>
      </c>
      <c r="I47" s="8">
        <f>J47-H47</f>
        <v>0.030497685185185183</v>
      </c>
      <c r="J47" s="17">
        <v>0.04388888888888889</v>
      </c>
      <c r="K47" s="8">
        <f>L47-J47</f>
        <v>0.014907407407407411</v>
      </c>
      <c r="L47" s="20">
        <v>0.0587962962962963</v>
      </c>
    </row>
    <row r="48" spans="1:12" ht="15">
      <c r="A48">
        <v>16</v>
      </c>
      <c r="B48" s="16" t="s">
        <v>22</v>
      </c>
      <c r="C48" s="31">
        <v>243</v>
      </c>
      <c r="D48" s="3" t="s">
        <v>51</v>
      </c>
      <c r="E48" s="3">
        <v>1973</v>
      </c>
      <c r="F48" s="14" t="s">
        <v>27</v>
      </c>
      <c r="G48" s="3" t="s">
        <v>2</v>
      </c>
      <c r="H48" s="9">
        <v>0.012314814814814815</v>
      </c>
      <c r="I48" s="9">
        <f>J48-H48</f>
        <v>0.04457175925925926</v>
      </c>
      <c r="J48" s="18">
        <v>0.056886574074074076</v>
      </c>
      <c r="K48" s="9">
        <f>L48-J48</f>
        <v>0.028182870370370358</v>
      </c>
      <c r="L48" s="21">
        <v>0.08506944444444443</v>
      </c>
    </row>
  </sheetData>
  <mergeCells count="3">
    <mergeCell ref="C1:L1"/>
    <mergeCell ref="C33:L33"/>
    <mergeCell ref="C44:L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3" sqref="J13"/>
    </sheetView>
  </sheetViews>
  <sheetFormatPr defaultColWidth="9.140625" defaultRowHeight="12.75"/>
  <cols>
    <col min="1" max="1" width="6.8515625" style="25" customWidth="1"/>
    <col min="3" max="3" width="24.421875" style="0" customWidth="1"/>
    <col min="4" max="4" width="8.421875" style="0" customWidth="1"/>
    <col min="5" max="5" width="23.421875" style="0" customWidth="1"/>
    <col min="6" max="9" width="10.7109375" style="11" customWidth="1"/>
  </cols>
  <sheetData>
    <row r="1" spans="2:10" ht="26.25" customHeight="1">
      <c r="B1" s="62" t="s">
        <v>24</v>
      </c>
      <c r="C1" s="62"/>
      <c r="D1" s="62"/>
      <c r="E1" s="62"/>
      <c r="F1" s="62"/>
      <c r="G1" s="62"/>
      <c r="H1" s="62"/>
      <c r="I1" s="62"/>
      <c r="J1" s="62"/>
    </row>
    <row r="3" spans="2:10" ht="16.5" thickBot="1">
      <c r="B3" s="2" t="s">
        <v>9</v>
      </c>
      <c r="C3" s="2" t="s">
        <v>8</v>
      </c>
      <c r="D3" s="2" t="s">
        <v>10</v>
      </c>
      <c r="E3" s="2" t="s">
        <v>11</v>
      </c>
      <c r="F3" s="7" t="s">
        <v>12</v>
      </c>
      <c r="G3" s="7" t="s">
        <v>13</v>
      </c>
      <c r="H3" s="7" t="s">
        <v>15</v>
      </c>
      <c r="I3" s="7" t="s">
        <v>14</v>
      </c>
      <c r="J3" s="7" t="s">
        <v>19</v>
      </c>
    </row>
    <row r="4" spans="1:10" ht="22.5" customHeight="1" thickTop="1">
      <c r="A4" s="25">
        <v>1</v>
      </c>
      <c r="B4" s="1">
        <f>Munka1!C8</f>
        <v>99</v>
      </c>
      <c r="C4" s="1" t="str">
        <f>Munka1!D8</f>
        <v>Benjamin Sanson</v>
      </c>
      <c r="D4" s="1">
        <f>Munka1!E8</f>
        <v>1971</v>
      </c>
      <c r="E4" s="1">
        <f>Munka1!F8</f>
        <v>0</v>
      </c>
      <c r="F4" s="12">
        <f>Munka1!H8</f>
        <v>0.006550925925925926</v>
      </c>
      <c r="G4" s="12">
        <f>Munka1!I8</f>
        <v>0.021111111111111115</v>
      </c>
      <c r="H4" s="12">
        <f>Munka1!J8</f>
        <v>0.02766203703703704</v>
      </c>
      <c r="I4" s="12">
        <f>Munka1!K8</f>
        <v>0.011284722222222217</v>
      </c>
      <c r="J4" s="12">
        <f>Munka1!L8</f>
        <v>0.03894675925925926</v>
      </c>
    </row>
    <row r="5" spans="1:10" ht="22.5" customHeight="1">
      <c r="A5" s="25">
        <v>2</v>
      </c>
      <c r="B5" s="1">
        <f>Munka1!C9</f>
        <v>100</v>
      </c>
      <c r="C5" s="1" t="str">
        <f>Munka1!D9</f>
        <v>Hegyi Péter</v>
      </c>
      <c r="D5" s="1">
        <f>Munka1!E9</f>
        <v>1974</v>
      </c>
      <c r="E5" s="1" t="str">
        <f>Munka1!F9</f>
        <v>Uniqua Budapest</v>
      </c>
      <c r="F5" s="12">
        <f>Munka1!H9</f>
        <v>0.01054398148148148</v>
      </c>
      <c r="G5" s="12">
        <f>Munka1!I9</f>
        <v>0.024178240740740743</v>
      </c>
      <c r="H5" s="12">
        <f>Munka1!J9</f>
        <v>0.034722222222222224</v>
      </c>
      <c r="I5" s="12">
        <f>Munka1!K9</f>
        <v>0.012870370370370372</v>
      </c>
      <c r="J5" s="12">
        <f>Munka1!L9</f>
        <v>0.047592592592592596</v>
      </c>
    </row>
    <row r="6" spans="1:10" ht="22.5" customHeight="1">
      <c r="A6" s="25">
        <v>3</v>
      </c>
      <c r="B6" s="1">
        <f>Munka1!C10</f>
        <v>242</v>
      </c>
      <c r="C6" s="1" t="str">
        <f>Munka1!D10</f>
        <v>Máhr László</v>
      </c>
      <c r="D6" s="1">
        <f>Munka1!E10</f>
        <v>1972</v>
      </c>
      <c r="E6" s="1" t="str">
        <f>Munka1!F10</f>
        <v>Kaposvár</v>
      </c>
      <c r="F6" s="12">
        <f>Munka1!H10</f>
        <v>0.01199074074074074</v>
      </c>
      <c r="G6" s="12">
        <f>Munka1!I10</f>
        <v>0.02585648148148148</v>
      </c>
      <c r="H6" s="12">
        <f>Munka1!J10</f>
        <v>0.03784722222222222</v>
      </c>
      <c r="I6" s="12">
        <f>Munka1!K10</f>
        <v>0.012800925925925924</v>
      </c>
      <c r="J6" s="12">
        <f>Munka1!L10</f>
        <v>0.050648148148148144</v>
      </c>
    </row>
    <row r="7" spans="1:10" ht="22.5" customHeight="1">
      <c r="A7" s="25">
        <v>4</v>
      </c>
      <c r="B7" s="1">
        <f>Munka1!C3</f>
        <v>81</v>
      </c>
      <c r="C7" s="1" t="str">
        <f>Munka1!D3</f>
        <v>Bölecz Zoltán</v>
      </c>
      <c r="D7" s="1">
        <f>Munka1!E3</f>
        <v>1970</v>
      </c>
      <c r="E7" s="1" t="str">
        <f>Munka1!F3</f>
        <v>Zalaegerszeg</v>
      </c>
      <c r="F7" s="12">
        <f>Munka1!H3</f>
        <v>0.010497685185185186</v>
      </c>
      <c r="G7" s="12">
        <f>Munka1!I3</f>
        <v>0.027118055555555555</v>
      </c>
      <c r="H7" s="12">
        <f>Munka1!J3</f>
        <v>0.03761574074074074</v>
      </c>
      <c r="I7" s="12">
        <f>Munka1!K3</f>
        <v>0.015578703703703699</v>
      </c>
      <c r="J7" s="12">
        <f>Munka1!L3</f>
        <v>0.05319444444444444</v>
      </c>
    </row>
    <row r="8" spans="1:10" ht="22.5" customHeight="1">
      <c r="A8" s="25">
        <v>5</v>
      </c>
      <c r="B8" s="1">
        <f>Munka1!C6</f>
        <v>87</v>
      </c>
      <c r="C8" s="1" t="str">
        <f>Munka1!D6</f>
        <v>Miklós István</v>
      </c>
      <c r="D8" s="1">
        <f>Munka1!E6</f>
        <v>1970</v>
      </c>
      <c r="E8" s="1" t="str">
        <f>Munka1!F6</f>
        <v>Kaposvár</v>
      </c>
      <c r="F8" s="12">
        <f>Munka1!H6</f>
        <v>0.013414351851851851</v>
      </c>
      <c r="G8" s="12">
        <f>Munka1!I6</f>
        <v>0.027638888888888893</v>
      </c>
      <c r="H8" s="12">
        <f>Munka1!J6</f>
        <v>0.041053240740740744</v>
      </c>
      <c r="I8" s="12">
        <f>Munka1!K6</f>
        <v>0.012372685185185181</v>
      </c>
      <c r="J8" s="12">
        <f>Munka1!L6</f>
        <v>0.053425925925925925</v>
      </c>
    </row>
    <row r="9" spans="1:10" ht="22.5" customHeight="1">
      <c r="A9" s="25">
        <v>6</v>
      </c>
      <c r="B9" s="1">
        <f>Munka1!C7</f>
        <v>98</v>
      </c>
      <c r="C9" s="1" t="str">
        <f>Munka1!D7</f>
        <v>Meggyes András</v>
      </c>
      <c r="D9" s="1">
        <f>Munka1!E7</f>
        <v>1970</v>
      </c>
      <c r="E9" s="1">
        <f>Munka1!F7</f>
        <v>0</v>
      </c>
      <c r="F9" s="12">
        <f>Munka1!H7</f>
        <v>0.01258101851851852</v>
      </c>
      <c r="G9" s="12">
        <f>Munka1!I7</f>
        <v>0.02896990740740741</v>
      </c>
      <c r="H9" s="12">
        <f>Munka1!J7</f>
        <v>0.04155092592592593</v>
      </c>
      <c r="I9" s="12">
        <f>Munka1!K7</f>
        <v>0.014259259259259256</v>
      </c>
      <c r="J9" s="12">
        <f>Munka1!L7</f>
        <v>0.055810185185185185</v>
      </c>
    </row>
    <row r="10" spans="1:10" ht="22.5" customHeight="1">
      <c r="A10" s="25">
        <v>7</v>
      </c>
      <c r="B10" s="1">
        <f>Munka1!C5</f>
        <v>84</v>
      </c>
      <c r="C10" s="1" t="str">
        <f>Munka1!D5</f>
        <v>Halbritter Ferenc</v>
      </c>
      <c r="D10" s="1">
        <f>Munka1!E5</f>
        <v>1974</v>
      </c>
      <c r="E10" s="1">
        <f>Munka1!F5</f>
        <v>0</v>
      </c>
      <c r="F10" s="12">
        <f>Munka1!H5</f>
        <v>0.012766203703703703</v>
      </c>
      <c r="G10" s="12">
        <f>Munka1!I5</f>
        <v>0.03289351851851852</v>
      </c>
      <c r="H10" s="12">
        <f>Munka1!J5</f>
        <v>0.04565972222222223</v>
      </c>
      <c r="I10" s="12">
        <f>Munka1!K5</f>
        <v>0.018530092592592584</v>
      </c>
      <c r="J10" s="12">
        <f>Munka1!L5</f>
        <v>0.06418981481481481</v>
      </c>
    </row>
    <row r="11" spans="1:10" ht="22.5" customHeight="1">
      <c r="A11" s="25">
        <v>8</v>
      </c>
      <c r="B11" s="1">
        <f>Munka1!C4</f>
        <v>83</v>
      </c>
      <c r="C11" s="1" t="str">
        <f>Munka1!D4</f>
        <v>Hagyó László</v>
      </c>
      <c r="D11" s="1">
        <f>Munka1!E4</f>
        <v>1974</v>
      </c>
      <c r="E11" s="1" t="str">
        <f>Munka1!F4</f>
        <v>Pécs</v>
      </c>
      <c r="F11" s="12">
        <f>Munka1!H4</f>
        <v>0.012106481481481482</v>
      </c>
      <c r="G11" s="12">
        <f>Munka1!I4</f>
        <v>0.037083333333333336</v>
      </c>
      <c r="H11" s="12">
        <f>Munka1!J4</f>
        <v>0.04918981481481482</v>
      </c>
      <c r="I11" s="12">
        <f>Munka1!K4</f>
        <v>0.017129629629629627</v>
      </c>
      <c r="J11" s="12">
        <f>Munka1!L4</f>
        <v>0.06631944444444444</v>
      </c>
    </row>
    <row r="12" spans="1:10" ht="22.5" customHeight="1">
      <c r="A12" s="25">
        <v>9</v>
      </c>
      <c r="B12" s="1">
        <f>Munka1!C2</f>
        <v>11</v>
      </c>
      <c r="C12" s="1" t="str">
        <f>Munka1!D2</f>
        <v>Dr. Bebők Gábor</v>
      </c>
      <c r="D12" s="1">
        <f>Munka1!E2</f>
        <v>1973</v>
      </c>
      <c r="E12" s="1" t="str">
        <f>Munka1!F2</f>
        <v>Uniqua Budapest</v>
      </c>
      <c r="F12" s="12">
        <f>Munka1!H2</f>
        <v>0.011412037037037038</v>
      </c>
      <c r="G12" s="12">
        <f>Munka1!I2</f>
        <v>0</v>
      </c>
      <c r="H12" s="12">
        <f>Munka1!J2</f>
        <v>0</v>
      </c>
      <c r="I12" s="12">
        <f>Munka1!K2</f>
        <v>0</v>
      </c>
      <c r="J12" s="12">
        <v>0</v>
      </c>
    </row>
    <row r="13" spans="2:10" ht="18.75" customHeight="1">
      <c r="B13" s="23"/>
      <c r="C13" s="23"/>
      <c r="D13" s="23"/>
      <c r="E13" s="23"/>
      <c r="F13" s="24"/>
      <c r="G13" s="24"/>
      <c r="H13" s="24"/>
      <c r="I13" s="24"/>
      <c r="J13" s="24"/>
    </row>
    <row r="14" spans="2:10" ht="22.5" customHeight="1">
      <c r="B14" s="61" t="s">
        <v>25</v>
      </c>
      <c r="C14" s="61"/>
      <c r="D14" s="61"/>
      <c r="E14" s="61"/>
      <c r="F14" s="61"/>
      <c r="G14" s="61"/>
      <c r="H14" s="61"/>
      <c r="I14" s="61"/>
      <c r="J14" s="61"/>
    </row>
    <row r="15" spans="2:9" ht="15" customHeight="1">
      <c r="B15" s="5"/>
      <c r="C15" s="5"/>
      <c r="D15" s="5"/>
      <c r="E15" s="5"/>
      <c r="F15" s="10"/>
      <c r="G15" s="10"/>
      <c r="H15" s="10"/>
      <c r="I15" s="10"/>
    </row>
    <row r="16" spans="2:10" ht="22.5" customHeight="1" thickBot="1">
      <c r="B16" s="2" t="s">
        <v>9</v>
      </c>
      <c r="C16" s="2" t="s">
        <v>8</v>
      </c>
      <c r="D16" s="2" t="s">
        <v>10</v>
      </c>
      <c r="E16" s="2" t="s">
        <v>11</v>
      </c>
      <c r="F16" s="7" t="s">
        <v>12</v>
      </c>
      <c r="G16" s="7" t="s">
        <v>13</v>
      </c>
      <c r="H16" s="7" t="s">
        <v>15</v>
      </c>
      <c r="I16" s="7" t="s">
        <v>14</v>
      </c>
      <c r="J16" s="7" t="s">
        <v>19</v>
      </c>
    </row>
    <row r="17" spans="1:10" ht="22.5" customHeight="1" thickTop="1">
      <c r="A17" s="25">
        <v>1</v>
      </c>
      <c r="B17" s="1">
        <f>Munka1!C11</f>
        <v>243</v>
      </c>
      <c r="C17" s="1" t="str">
        <f>Munka1!D11</f>
        <v>Lelovics Zsuzsanna</v>
      </c>
      <c r="D17" s="1">
        <f>Munka1!E11</f>
        <v>1973</v>
      </c>
      <c r="E17" s="1" t="str">
        <f>Munka1!F11</f>
        <v>Kaposvár</v>
      </c>
      <c r="F17" s="12">
        <f>Munka1!H11</f>
        <v>0.012314814814814815</v>
      </c>
      <c r="G17" s="12">
        <f>Munka1!I11</f>
        <v>0.04457175925925926</v>
      </c>
      <c r="H17" s="12">
        <f>Munka1!J11</f>
        <v>0.056886574074074076</v>
      </c>
      <c r="I17" s="12">
        <f>Munka1!K11</f>
        <v>0.028182870370370358</v>
      </c>
      <c r="J17" s="12">
        <f>Munka1!L11</f>
        <v>0.08506944444444443</v>
      </c>
    </row>
  </sheetData>
  <mergeCells count="2">
    <mergeCell ref="B14:J14"/>
    <mergeCell ref="B1:J1"/>
  </mergeCells>
  <printOptions/>
  <pageMargins left="0.5118110236220472" right="0.4330708661417323" top="0.9055118110236221" bottom="0.31496062992125984" header="0.35433070866141736" footer="0.1968503937007874"/>
  <pageSetup horizontalDpi="600" verticalDpi="600" orientation="landscape" paperSize="9" r:id="rId1"/>
  <headerFooter alignWithMargins="0">
    <oddHeader>&amp;C&amp;"Arial,Félkövér"&amp;14SENIOR I
1970 - 1974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C10" sqref="C10"/>
    </sheetView>
  </sheetViews>
  <sheetFormatPr defaultColWidth="9.140625" defaultRowHeight="12.75"/>
  <cols>
    <col min="1" max="1" width="9.140625" style="25" customWidth="1"/>
    <col min="3" max="3" width="24.421875" style="0" customWidth="1"/>
    <col min="4" max="4" width="8.421875" style="0" customWidth="1"/>
    <col min="5" max="5" width="22.28125" style="0" customWidth="1"/>
    <col min="6" max="9" width="10.7109375" style="11" customWidth="1"/>
  </cols>
  <sheetData>
    <row r="1" spans="2:10" ht="26.25" customHeight="1">
      <c r="B1" s="62" t="s">
        <v>24</v>
      </c>
      <c r="C1" s="62"/>
      <c r="D1" s="62"/>
      <c r="E1" s="62"/>
      <c r="F1" s="62"/>
      <c r="G1" s="62"/>
      <c r="H1" s="62"/>
      <c r="I1" s="62"/>
      <c r="J1" s="62"/>
    </row>
    <row r="3" spans="2:10" ht="22.5" customHeight="1" thickBot="1">
      <c r="B3" s="2" t="s">
        <v>9</v>
      </c>
      <c r="C3" s="2" t="s">
        <v>8</v>
      </c>
      <c r="D3" s="2" t="s">
        <v>10</v>
      </c>
      <c r="E3" s="2" t="s">
        <v>11</v>
      </c>
      <c r="F3" s="7" t="s">
        <v>12</v>
      </c>
      <c r="G3" s="7" t="s">
        <v>13</v>
      </c>
      <c r="H3" s="7" t="s">
        <v>15</v>
      </c>
      <c r="I3" s="7" t="s">
        <v>14</v>
      </c>
      <c r="J3" s="7" t="s">
        <v>19</v>
      </c>
    </row>
    <row r="4" spans="1:10" ht="22.5" customHeight="1" thickTop="1">
      <c r="A4" s="25">
        <v>1</v>
      </c>
      <c r="B4" s="1">
        <f>Munka1!C14</f>
        <v>246</v>
      </c>
      <c r="C4" s="1" t="str">
        <f>Munka1!D14</f>
        <v>Antal László</v>
      </c>
      <c r="D4" s="1">
        <f>Munka1!E14</f>
        <v>1966</v>
      </c>
      <c r="E4" s="1" t="str">
        <f>Munka1!F14</f>
        <v>UTE</v>
      </c>
      <c r="F4" s="12">
        <f>Munka1!H14</f>
        <v>0.008796296296296297</v>
      </c>
      <c r="G4" s="12">
        <f>Munka1!I14</f>
        <v>0.02479166666666667</v>
      </c>
      <c r="H4" s="12">
        <f>Munka1!J14</f>
        <v>0.033587962962962965</v>
      </c>
      <c r="I4" s="12">
        <f>Munka1!K14</f>
        <v>0.011689814814814813</v>
      </c>
      <c r="J4" s="12">
        <f>Munka1!L14</f>
        <v>0.04527777777777778</v>
      </c>
    </row>
    <row r="5" spans="1:10" ht="22.5" customHeight="1">
      <c r="A5" s="25">
        <v>2</v>
      </c>
      <c r="B5" s="1">
        <f>Munka1!C15</f>
        <v>248</v>
      </c>
      <c r="C5" s="1" t="str">
        <f>Munka1!D15</f>
        <v>Borenich Gábor</v>
      </c>
      <c r="D5" s="1">
        <f>Munka1!E15</f>
        <v>1967</v>
      </c>
      <c r="E5" s="1">
        <f>Munka1!F15</f>
        <v>0</v>
      </c>
      <c r="F5" s="12">
        <f>Munka1!H15</f>
        <v>0.010636574074074074</v>
      </c>
      <c r="G5" s="12">
        <f>Munka1!I15</f>
        <v>0.024143518518518516</v>
      </c>
      <c r="H5" s="12">
        <f>Munka1!J15</f>
        <v>0.03478009259259259</v>
      </c>
      <c r="I5" s="12">
        <f>Munka1!K15</f>
        <v>0.014293981481481484</v>
      </c>
      <c r="J5" s="12">
        <f>Munka1!L15</f>
        <v>0.049074074074074076</v>
      </c>
    </row>
    <row r="6" spans="1:10" ht="22.5" customHeight="1">
      <c r="A6" s="25">
        <v>3</v>
      </c>
      <c r="B6" s="1">
        <f>Munka1!C12</f>
        <v>244</v>
      </c>
      <c r="C6" s="1" t="str">
        <f>Munka1!D12</f>
        <v>Szabó István</v>
      </c>
      <c r="D6" s="1">
        <f>Munka1!E12</f>
        <v>1966</v>
      </c>
      <c r="E6" s="1" t="str">
        <f>Munka1!F12</f>
        <v>Zalaegerszeg</v>
      </c>
      <c r="F6" s="12">
        <f>Munka1!H12</f>
        <v>0.011111111111111112</v>
      </c>
      <c r="G6" s="12">
        <f>Munka1!I12</f>
        <v>0.026550925925925922</v>
      </c>
      <c r="H6" s="12">
        <f>Munka1!J12</f>
        <v>0.037662037037037036</v>
      </c>
      <c r="I6" s="12">
        <f>Munka1!K12</f>
        <v>0.015289351851851853</v>
      </c>
      <c r="J6" s="12">
        <f>Munka1!L12</f>
        <v>0.05295138888888889</v>
      </c>
    </row>
    <row r="7" spans="1:10" ht="22.5" customHeight="1">
      <c r="A7" s="25">
        <v>4</v>
      </c>
      <c r="B7" s="1">
        <f>Munka1!C16</f>
        <v>261</v>
      </c>
      <c r="C7" s="1" t="str">
        <f>Munka1!D16</f>
        <v>Németh János</v>
      </c>
      <c r="D7" s="1">
        <f>Munka1!E16</f>
        <v>1967</v>
      </c>
      <c r="E7" s="1" t="str">
        <f>Munka1!F16</f>
        <v>Zalaegerszeg</v>
      </c>
      <c r="F7" s="12">
        <f>Munka1!H16</f>
        <v>0.012326388888888888</v>
      </c>
      <c r="G7" s="12">
        <f>Munka1!I16</f>
        <v>0.02789351851851852</v>
      </c>
      <c r="H7" s="12">
        <f>Munka1!J16</f>
        <v>0.040219907407407406</v>
      </c>
      <c r="I7" s="12">
        <f>Munka1!K16</f>
        <v>0.013472222222222226</v>
      </c>
      <c r="J7" s="12">
        <f>Munka1!L16</f>
        <v>0.05369212962962963</v>
      </c>
    </row>
    <row r="8" spans="1:10" ht="22.5" customHeight="1">
      <c r="A8" s="25">
        <v>5</v>
      </c>
      <c r="B8" s="49">
        <f>Munka1!C13</f>
        <v>245</v>
      </c>
      <c r="C8" s="49" t="str">
        <f>Munka1!D13</f>
        <v>Simon J. Gábor</v>
      </c>
      <c r="D8" s="49">
        <f>Munka1!E13</f>
        <v>1966</v>
      </c>
      <c r="E8" s="49" t="str">
        <f>Munka1!F13</f>
        <v>SZOESE Sz.hely</v>
      </c>
      <c r="F8" s="50">
        <f>Munka1!H13</f>
        <v>0.011932870370370371</v>
      </c>
      <c r="G8" s="50">
        <f>Munka1!I13</f>
        <v>0.029733796296296293</v>
      </c>
      <c r="H8" s="50">
        <f>Munka1!J13</f>
        <v>0.041666666666666664</v>
      </c>
      <c r="I8" s="50">
        <f>Munka1!K13</f>
        <v>0.013842592592592594</v>
      </c>
      <c r="J8" s="50">
        <f>Munka1!L13</f>
        <v>0.05550925925925926</v>
      </c>
    </row>
    <row r="9" spans="1:10" s="30" customFormat="1" ht="22.5" customHeight="1">
      <c r="A9" s="48"/>
      <c r="B9" s="23"/>
      <c r="C9" s="23"/>
      <c r="D9" s="23"/>
      <c r="E9" s="23"/>
      <c r="F9" s="24"/>
      <c r="G9" s="24"/>
      <c r="H9" s="24"/>
      <c r="I9" s="24"/>
      <c r="J9" s="24"/>
    </row>
    <row r="10" spans="1:10" s="30" customFormat="1" ht="22.5" customHeight="1">
      <c r="A10" s="48"/>
      <c r="B10" s="23"/>
      <c r="C10" s="23"/>
      <c r="D10" s="23"/>
      <c r="E10" s="23"/>
      <c r="F10" s="24"/>
      <c r="G10" s="24"/>
      <c r="H10" s="24"/>
      <c r="I10" s="24"/>
      <c r="J10" s="24"/>
    </row>
    <row r="11" spans="1:10" s="30" customFormat="1" ht="22.5" customHeight="1">
      <c r="A11" s="48"/>
      <c r="B11" s="23"/>
      <c r="C11" s="23"/>
      <c r="D11" s="23"/>
      <c r="E11" s="23"/>
      <c r="F11" s="24"/>
      <c r="G11" s="24"/>
      <c r="H11" s="24"/>
      <c r="I11" s="24"/>
      <c r="J11" s="24"/>
    </row>
    <row r="12" spans="1:10" s="30" customFormat="1" ht="22.5" customHeight="1">
      <c r="A12" s="48"/>
      <c r="B12" s="61" t="s">
        <v>25</v>
      </c>
      <c r="C12" s="61"/>
      <c r="D12" s="61"/>
      <c r="E12" s="61"/>
      <c r="F12" s="61"/>
      <c r="G12" s="61"/>
      <c r="H12" s="61"/>
      <c r="I12" s="61"/>
      <c r="J12" s="61"/>
    </row>
    <row r="13" spans="1:10" s="30" customFormat="1" ht="22.5" customHeight="1">
      <c r="A13" s="48"/>
      <c r="B13" s="23"/>
      <c r="C13" s="23"/>
      <c r="D13" s="23"/>
      <c r="E13" s="23"/>
      <c r="F13" s="24"/>
      <c r="G13" s="24"/>
      <c r="H13" s="24"/>
      <c r="I13" s="24"/>
      <c r="J13" s="24"/>
    </row>
    <row r="14" spans="1:10" ht="22.5" customHeight="1">
      <c r="A14" s="25">
        <v>1</v>
      </c>
      <c r="B14" s="51">
        <f>Munka1!C17</f>
        <v>264</v>
      </c>
      <c r="C14" s="51" t="str">
        <f>Munka1!D17</f>
        <v>Gelse Katalin</v>
      </c>
      <c r="D14" s="51">
        <f>Munka1!E17</f>
        <v>1969</v>
      </c>
      <c r="E14" s="51" t="str">
        <f>Munka1!F17</f>
        <v>MG Produkt KAC</v>
      </c>
      <c r="F14" s="52">
        <f>Munka1!H17</f>
        <v>0.013391203703703704</v>
      </c>
      <c r="G14" s="52">
        <f>Munka1!I17</f>
        <v>0.030497685185185183</v>
      </c>
      <c r="H14" s="52">
        <f>Munka1!J17</f>
        <v>0.04388888888888889</v>
      </c>
      <c r="I14" s="52">
        <f>Munka1!K17</f>
        <v>0.014907407407407411</v>
      </c>
      <c r="J14" s="52">
        <f>Munka1!L17</f>
        <v>0.0587962962962963</v>
      </c>
    </row>
    <row r="15" spans="2:10" ht="15.75" customHeight="1">
      <c r="B15" s="23"/>
      <c r="C15" s="23"/>
      <c r="D15" s="23"/>
      <c r="E15" s="23"/>
      <c r="F15" s="24"/>
      <c r="G15" s="24"/>
      <c r="H15" s="24"/>
      <c r="I15" s="24"/>
      <c r="J15" s="24"/>
    </row>
    <row r="16" spans="2:10" ht="22.5" customHeight="1">
      <c r="B16" s="23"/>
      <c r="C16" s="27"/>
      <c r="D16" s="28"/>
      <c r="E16" s="28"/>
      <c r="F16" s="29"/>
      <c r="G16" s="29"/>
      <c r="H16" s="29"/>
      <c r="I16" s="29"/>
      <c r="J16" s="30"/>
    </row>
    <row r="17" spans="2:10" ht="22.5" customHeight="1">
      <c r="B17" s="23"/>
      <c r="C17" s="27"/>
      <c r="D17" s="28"/>
      <c r="E17" s="28"/>
      <c r="F17" s="29"/>
      <c r="G17" s="29"/>
      <c r="H17" s="29"/>
      <c r="I17" s="29"/>
      <c r="J17" s="30"/>
    </row>
    <row r="18" spans="2:10" ht="22.5" customHeight="1">
      <c r="B18" s="23"/>
      <c r="C18" s="28"/>
      <c r="D18" s="28"/>
      <c r="E18" s="28"/>
      <c r="F18" s="29"/>
      <c r="G18" s="29"/>
      <c r="H18" s="29"/>
      <c r="I18" s="29"/>
      <c r="J18" s="30"/>
    </row>
    <row r="19" spans="2:10" ht="22.5" customHeight="1">
      <c r="B19" s="23"/>
      <c r="C19" s="23"/>
      <c r="D19" s="23"/>
      <c r="E19" s="23"/>
      <c r="F19" s="29"/>
      <c r="G19" s="29"/>
      <c r="H19" s="29"/>
      <c r="I19" s="29"/>
      <c r="J19" s="30"/>
    </row>
    <row r="20" spans="2:10" ht="22.5" customHeight="1">
      <c r="B20" s="23"/>
      <c r="C20" s="23"/>
      <c r="D20" s="23"/>
      <c r="E20" s="23"/>
      <c r="F20" s="29"/>
      <c r="G20" s="29"/>
      <c r="H20" s="29"/>
      <c r="I20" s="29"/>
      <c r="J20" s="30"/>
    </row>
    <row r="21" spans="2:10" ht="15.75">
      <c r="B21" s="23"/>
      <c r="C21" s="23"/>
      <c r="D21" s="23"/>
      <c r="E21" s="23"/>
      <c r="F21" s="29"/>
      <c r="G21" s="29"/>
      <c r="H21" s="29"/>
      <c r="I21" s="29"/>
      <c r="J21" s="30"/>
    </row>
    <row r="22" spans="2:10" ht="15.75">
      <c r="B22" s="23"/>
      <c r="C22" s="23"/>
      <c r="D22" s="23"/>
      <c r="E22" s="23"/>
      <c r="F22" s="29"/>
      <c r="G22" s="29"/>
      <c r="H22" s="29"/>
      <c r="I22" s="29"/>
      <c r="J22" s="30"/>
    </row>
    <row r="23" spans="2:10" ht="15.75">
      <c r="B23" s="23"/>
      <c r="C23" s="23"/>
      <c r="D23" s="23"/>
      <c r="E23" s="23"/>
      <c r="F23" s="29"/>
      <c r="G23" s="29"/>
      <c r="H23" s="29"/>
      <c r="I23" s="29"/>
      <c r="J23" s="30"/>
    </row>
    <row r="24" spans="2:10" ht="15.75">
      <c r="B24" s="23"/>
      <c r="C24" s="23"/>
      <c r="D24" s="23"/>
      <c r="E24" s="23"/>
      <c r="F24" s="29"/>
      <c r="G24" s="29"/>
      <c r="H24" s="29"/>
      <c r="I24" s="29"/>
      <c r="J24" s="30"/>
    </row>
    <row r="25" spans="2:10" ht="15.75">
      <c r="B25" s="23"/>
      <c r="C25" s="23"/>
      <c r="D25" s="23"/>
      <c r="E25" s="23"/>
      <c r="F25" s="29"/>
      <c r="G25" s="29"/>
      <c r="H25" s="29"/>
      <c r="I25" s="29"/>
      <c r="J25" s="30"/>
    </row>
    <row r="26" spans="2:10" ht="15.75">
      <c r="B26" s="23"/>
      <c r="C26" s="23"/>
      <c r="D26" s="23"/>
      <c r="E26" s="23"/>
      <c r="F26" s="29"/>
      <c r="G26" s="29"/>
      <c r="H26" s="29"/>
      <c r="I26" s="29"/>
      <c r="J26" s="30"/>
    </row>
    <row r="27" spans="2:10" ht="15.75">
      <c r="B27" s="23"/>
      <c r="C27" s="23"/>
      <c r="D27" s="23"/>
      <c r="E27" s="23"/>
      <c r="F27" s="29"/>
      <c r="G27" s="29"/>
      <c r="H27" s="29"/>
      <c r="I27" s="29"/>
      <c r="J27" s="30"/>
    </row>
    <row r="28" spans="2:10" ht="15.75">
      <c r="B28" s="23"/>
      <c r="C28" s="23"/>
      <c r="D28" s="23"/>
      <c r="E28" s="23"/>
      <c r="F28" s="29"/>
      <c r="G28" s="29"/>
      <c r="H28" s="29"/>
      <c r="I28" s="29"/>
      <c r="J28" s="30"/>
    </row>
    <row r="29" spans="2:10" ht="15.75">
      <c r="B29" s="23"/>
      <c r="C29" s="23"/>
      <c r="D29" s="23"/>
      <c r="E29" s="23"/>
      <c r="F29" s="29"/>
      <c r="G29" s="29"/>
      <c r="H29" s="29"/>
      <c r="I29" s="29"/>
      <c r="J29" s="30"/>
    </row>
    <row r="30" spans="2:10" ht="15.75">
      <c r="B30" s="23"/>
      <c r="C30" s="23"/>
      <c r="D30" s="23"/>
      <c r="E30" s="23"/>
      <c r="F30" s="29"/>
      <c r="G30" s="29"/>
      <c r="H30" s="29"/>
      <c r="I30" s="29"/>
      <c r="J30" s="30"/>
    </row>
    <row r="31" spans="2:10" ht="15.75">
      <c r="B31" s="23"/>
      <c r="C31" s="23"/>
      <c r="D31" s="23"/>
      <c r="E31" s="23"/>
      <c r="F31" s="29"/>
      <c r="G31" s="29"/>
      <c r="H31" s="29"/>
      <c r="I31" s="29"/>
      <c r="J31" s="30"/>
    </row>
    <row r="32" spans="2:10" ht="15.75">
      <c r="B32" s="23"/>
      <c r="C32" s="23"/>
      <c r="D32" s="23"/>
      <c r="E32" s="23"/>
      <c r="F32" s="29"/>
      <c r="G32" s="29"/>
      <c r="H32" s="29"/>
      <c r="I32" s="29"/>
      <c r="J32" s="30"/>
    </row>
    <row r="33" spans="2:10" ht="15.75">
      <c r="B33" s="23"/>
      <c r="C33" s="23"/>
      <c r="D33" s="23"/>
      <c r="E33" s="23"/>
      <c r="F33" s="29"/>
      <c r="G33" s="29"/>
      <c r="H33" s="29"/>
      <c r="I33" s="29"/>
      <c r="J33" s="30"/>
    </row>
    <row r="34" spans="2:10" ht="15.75">
      <c r="B34" s="23"/>
      <c r="C34" s="23"/>
      <c r="D34" s="23"/>
      <c r="E34" s="23"/>
      <c r="F34" s="29"/>
      <c r="G34" s="29"/>
      <c r="H34" s="29"/>
      <c r="I34" s="29"/>
      <c r="J34" s="30"/>
    </row>
    <row r="35" spans="2:10" ht="15.75">
      <c r="B35" s="23"/>
      <c r="C35" s="23"/>
      <c r="D35" s="23"/>
      <c r="E35" s="23"/>
      <c r="F35" s="29"/>
      <c r="G35" s="29"/>
      <c r="H35" s="29"/>
      <c r="I35" s="29"/>
      <c r="J35" s="30"/>
    </row>
    <row r="36" spans="2:10" ht="15.75">
      <c r="B36" s="23"/>
      <c r="C36" s="23"/>
      <c r="D36" s="23"/>
      <c r="E36" s="23"/>
      <c r="F36" s="29"/>
      <c r="G36" s="29"/>
      <c r="H36" s="29"/>
      <c r="I36" s="29"/>
      <c r="J36" s="30"/>
    </row>
    <row r="37" spans="2:10" ht="15.75">
      <c r="B37" s="23"/>
      <c r="C37" s="23"/>
      <c r="D37" s="23"/>
      <c r="E37" s="23"/>
      <c r="F37" s="29"/>
      <c r="G37" s="29"/>
      <c r="H37" s="29"/>
      <c r="I37" s="29"/>
      <c r="J37" s="30"/>
    </row>
    <row r="38" spans="2:10" ht="15.75">
      <c r="B38" s="23"/>
      <c r="C38" s="23"/>
      <c r="D38" s="23"/>
      <c r="E38" s="23"/>
      <c r="F38" s="29"/>
      <c r="G38" s="29"/>
      <c r="H38" s="29"/>
      <c r="I38" s="29"/>
      <c r="J38" s="30"/>
    </row>
    <row r="39" spans="2:10" ht="15.75">
      <c r="B39" s="30"/>
      <c r="C39" s="30"/>
      <c r="D39" s="30"/>
      <c r="E39" s="30"/>
      <c r="F39" s="29"/>
      <c r="G39" s="29"/>
      <c r="H39" s="29"/>
      <c r="I39" s="29"/>
      <c r="J39" s="30"/>
    </row>
    <row r="40" spans="2:10" ht="15.75">
      <c r="B40" s="30"/>
      <c r="C40" s="30"/>
      <c r="D40" s="30"/>
      <c r="E40" s="30"/>
      <c r="F40" s="29"/>
      <c r="G40" s="29"/>
      <c r="H40" s="29"/>
      <c r="I40" s="29"/>
      <c r="J40" s="30"/>
    </row>
    <row r="41" spans="2:10" ht="15.75">
      <c r="B41" s="30"/>
      <c r="C41" s="30"/>
      <c r="D41" s="30"/>
      <c r="E41" s="30"/>
      <c r="F41" s="29"/>
      <c r="G41" s="29"/>
      <c r="H41" s="29"/>
      <c r="I41" s="29"/>
      <c r="J41" s="30"/>
    </row>
    <row r="42" spans="2:10" ht="15.75">
      <c r="B42" s="30"/>
      <c r="C42" s="30"/>
      <c r="D42" s="30"/>
      <c r="E42" s="30"/>
      <c r="F42" s="29"/>
      <c r="G42" s="29"/>
      <c r="H42" s="29"/>
      <c r="I42" s="29"/>
      <c r="J42" s="30"/>
    </row>
  </sheetData>
  <mergeCells count="2">
    <mergeCell ref="B1:J1"/>
    <mergeCell ref="B12:J12"/>
  </mergeCells>
  <printOptions/>
  <pageMargins left="0.2755905511811024" right="0.15748031496062992" top="0.84" bottom="0.3" header="0.36" footer="0.2"/>
  <pageSetup horizontalDpi="600" verticalDpi="600" orientation="landscape" paperSize="9" r:id="rId1"/>
  <headerFooter alignWithMargins="0">
    <oddHeader>&amp;C&amp;"Arial,Félkövér"&amp;14SENIOR II
1965 - 1969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F15" sqref="F15"/>
    </sheetView>
  </sheetViews>
  <sheetFormatPr defaultColWidth="9.140625" defaultRowHeight="12.75"/>
  <cols>
    <col min="1" max="1" width="9.140625" style="26" customWidth="1"/>
    <col min="3" max="3" width="24.421875" style="0" customWidth="1"/>
    <col min="4" max="4" width="8.421875" style="0" customWidth="1"/>
    <col min="5" max="5" width="22.28125" style="0" customWidth="1"/>
    <col min="6" max="9" width="10.7109375" style="11" customWidth="1"/>
  </cols>
  <sheetData>
    <row r="1" spans="2:10" ht="26.25" customHeight="1">
      <c r="B1" s="63" t="s">
        <v>24</v>
      </c>
      <c r="C1" s="63"/>
      <c r="D1" s="63"/>
      <c r="E1" s="63"/>
      <c r="F1" s="63"/>
      <c r="G1" s="63"/>
      <c r="H1" s="63"/>
      <c r="I1" s="63"/>
      <c r="J1" s="63"/>
    </row>
    <row r="3" spans="2:10" ht="22.5" customHeight="1" thickBot="1">
      <c r="B3" s="2" t="s">
        <v>9</v>
      </c>
      <c r="C3" s="2" t="s">
        <v>8</v>
      </c>
      <c r="D3" s="2" t="s">
        <v>10</v>
      </c>
      <c r="E3" s="2" t="s">
        <v>11</v>
      </c>
      <c r="F3" s="7" t="s">
        <v>12</v>
      </c>
      <c r="G3" s="7" t="s">
        <v>13</v>
      </c>
      <c r="H3" s="7" t="s">
        <v>15</v>
      </c>
      <c r="I3" s="7" t="s">
        <v>14</v>
      </c>
      <c r="J3" s="7" t="s">
        <v>19</v>
      </c>
    </row>
    <row r="4" spans="1:10" ht="22.5" customHeight="1" thickTop="1">
      <c r="A4" s="25">
        <v>1</v>
      </c>
      <c r="B4" s="1">
        <f>Munka1!C22</f>
        <v>459</v>
      </c>
      <c r="C4" s="1" t="str">
        <f>Munka1!D22</f>
        <v>Lelkó Attila</v>
      </c>
      <c r="D4" s="1">
        <f>Munka1!E22</f>
        <v>1962</v>
      </c>
      <c r="E4" s="1" t="str">
        <f>Munka1!F22</f>
        <v>Balatonmáriafürdő</v>
      </c>
      <c r="F4" s="12">
        <f>Munka1!H22</f>
        <v>0.009212962962962963</v>
      </c>
      <c r="G4" s="12">
        <f>Munka1!I22</f>
        <v>0.025624999999999995</v>
      </c>
      <c r="H4" s="12">
        <f>Munka1!J22</f>
        <v>0.03483796296296296</v>
      </c>
      <c r="I4" s="12">
        <f>Munka1!K22</f>
        <v>0.012731481481481483</v>
      </c>
      <c r="J4" s="12">
        <f>Munka1!L22</f>
        <v>0.04756944444444444</v>
      </c>
    </row>
    <row r="5" spans="1:10" ht="22.5" customHeight="1">
      <c r="A5" s="25">
        <v>2</v>
      </c>
      <c r="B5" s="1">
        <f>Munka1!C21</f>
        <v>275</v>
      </c>
      <c r="C5" s="1" t="str">
        <f>Munka1!D21</f>
        <v>Czigány Zsolt</v>
      </c>
      <c r="D5" s="1">
        <f>Munka1!E21</f>
        <v>1962</v>
      </c>
      <c r="E5" s="1" t="str">
        <f>Munka1!F21</f>
        <v>Pécsi Triatlon Club</v>
      </c>
      <c r="F5" s="12">
        <f>Munka1!H21</f>
        <v>0.01068287037037037</v>
      </c>
      <c r="G5" s="12">
        <f>Munka1!I21</f>
        <v>0.026331018518518517</v>
      </c>
      <c r="H5" s="12">
        <f>Munka1!J21</f>
        <v>0.03701388888888889</v>
      </c>
      <c r="I5" s="12">
        <f>Munka1!K21</f>
        <v>0.014155092592592601</v>
      </c>
      <c r="J5" s="12">
        <f>Munka1!L21</f>
        <v>0.05116898148148149</v>
      </c>
    </row>
    <row r="6" spans="1:10" ht="22.5" customHeight="1">
      <c r="A6" s="25">
        <v>3</v>
      </c>
      <c r="B6" s="1">
        <f>Munka1!C19</f>
        <v>266</v>
      </c>
      <c r="C6" s="1" t="str">
        <f>Munka1!D19</f>
        <v>Dr. Koltai Miklós</v>
      </c>
      <c r="D6" s="1">
        <f>Munka1!E19</f>
        <v>1961</v>
      </c>
      <c r="E6" s="1" t="str">
        <f>Munka1!F19</f>
        <v>SZOESE Sz.hely</v>
      </c>
      <c r="F6" s="12">
        <f>Munka1!H19</f>
        <v>0.01255787037037037</v>
      </c>
      <c r="G6" s="12">
        <f>Munka1!I19</f>
        <v>0.028668981481481483</v>
      </c>
      <c r="H6" s="12">
        <f>Munka1!J19</f>
        <v>0.041226851851851855</v>
      </c>
      <c r="I6" s="12">
        <f>Munka1!K19</f>
        <v>0.013692129629629624</v>
      </c>
      <c r="J6" s="12">
        <f>Munka1!L19</f>
        <v>0.05491898148148148</v>
      </c>
    </row>
    <row r="7" spans="1:10" ht="22.5" customHeight="1">
      <c r="A7" s="25">
        <v>4</v>
      </c>
      <c r="B7" s="1">
        <f>Munka1!C18</f>
        <v>265</v>
      </c>
      <c r="C7" s="1" t="str">
        <f>Munka1!D18</f>
        <v>Geröly Csaba</v>
      </c>
      <c r="D7" s="1">
        <f>Munka1!E18</f>
        <v>1961</v>
      </c>
      <c r="E7" s="1" t="str">
        <f>Munka1!F18</f>
        <v>SZOESE Sz.hely</v>
      </c>
      <c r="F7" s="12">
        <f>Munka1!H18</f>
        <v>0.011319444444444444</v>
      </c>
      <c r="G7" s="12">
        <f>Munka1!I18</f>
        <v>0.028541666666666667</v>
      </c>
      <c r="H7" s="12">
        <f>Munka1!J18</f>
        <v>0.03986111111111111</v>
      </c>
      <c r="I7" s="12">
        <f>Munka1!K18</f>
        <v>0.01607638888888889</v>
      </c>
      <c r="J7" s="12">
        <f>Munka1!L18</f>
        <v>0.0559375</v>
      </c>
    </row>
    <row r="8" spans="1:10" ht="22.5" customHeight="1">
      <c r="A8" s="25">
        <v>5</v>
      </c>
      <c r="B8" s="1">
        <f>Munka1!C20</f>
        <v>267</v>
      </c>
      <c r="C8" s="1" t="str">
        <f>Munka1!D20</f>
        <v>Németh Géza</v>
      </c>
      <c r="D8" s="1">
        <f>Munka1!E20</f>
        <v>1960</v>
      </c>
      <c r="E8" s="1" t="str">
        <f>Munka1!F20</f>
        <v>MG Produkt KAC</v>
      </c>
      <c r="F8" s="12">
        <f>Munka1!H20</f>
        <v>0.015069444444444443</v>
      </c>
      <c r="G8" s="12">
        <f>Munka1!I20</f>
        <v>0.029722222222222226</v>
      </c>
      <c r="H8" s="12">
        <f>Munka1!J20</f>
        <v>0.04479166666666667</v>
      </c>
      <c r="I8" s="12">
        <f>Munka1!K20</f>
        <v>0.015092592592592588</v>
      </c>
      <c r="J8" s="12">
        <f>Munka1!L20</f>
        <v>0.059884259259259255</v>
      </c>
    </row>
    <row r="9" spans="1:10" ht="22.5" customHeight="1">
      <c r="A9" s="25">
        <v>6</v>
      </c>
      <c r="B9" s="1">
        <f>Munka1!C23</f>
        <v>467</v>
      </c>
      <c r="C9" s="1" t="str">
        <f>Munka1!D23</f>
        <v>Horváth Tivadar</v>
      </c>
      <c r="D9" s="1">
        <f>Munka1!E23</f>
        <v>1963</v>
      </c>
      <c r="E9" s="1" t="str">
        <f>Munka1!F23</f>
        <v>MG Produkt KAC</v>
      </c>
      <c r="F9" s="12">
        <f>Munka1!H23</f>
        <v>0.011921296296296298</v>
      </c>
      <c r="G9" s="12">
        <f>Munka1!I23</f>
        <v>0.031481481481481485</v>
      </c>
      <c r="H9" s="12">
        <f>Munka1!J23</f>
        <v>0.04340277777777778</v>
      </c>
      <c r="I9" s="12">
        <f>Munka1!K23</f>
        <v>0.01737268518518518</v>
      </c>
      <c r="J9" s="12">
        <f>Munka1!L23</f>
        <v>0.06077546296296296</v>
      </c>
    </row>
  </sheetData>
  <mergeCells count="1">
    <mergeCell ref="B1:J1"/>
  </mergeCells>
  <printOptions/>
  <pageMargins left="0.2755905511811024" right="0.15748031496062992" top="0.984251968503937" bottom="0.31496062992125984" header="0.35433070866141736" footer="0.1968503937007874"/>
  <pageSetup horizontalDpi="600" verticalDpi="600" orientation="landscape" paperSize="9" r:id="rId1"/>
  <headerFooter alignWithMargins="0">
    <oddHeader>&amp;C&amp;"Arial,Félkövér"&amp;14SENIOR III
1960- 1964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16" sqref="G16"/>
    </sheetView>
  </sheetViews>
  <sheetFormatPr defaultColWidth="9.140625" defaultRowHeight="12.75"/>
  <cols>
    <col min="1" max="1" width="9.140625" style="26" customWidth="1"/>
    <col min="3" max="3" width="24.421875" style="0" customWidth="1"/>
    <col min="4" max="4" width="8.00390625" style="0" customWidth="1"/>
    <col min="5" max="5" width="24.28125" style="0" customWidth="1"/>
    <col min="6" max="9" width="10.7109375" style="11" customWidth="1"/>
  </cols>
  <sheetData>
    <row r="1" spans="2:10" ht="26.25" customHeight="1">
      <c r="B1" s="62" t="s">
        <v>24</v>
      </c>
      <c r="C1" s="62"/>
      <c r="D1" s="62"/>
      <c r="E1" s="62"/>
      <c r="F1" s="62"/>
      <c r="G1" s="62"/>
      <c r="H1" s="62"/>
      <c r="I1" s="62"/>
      <c r="J1" s="62"/>
    </row>
    <row r="2" ht="16.5" customHeight="1"/>
    <row r="3" spans="2:10" ht="22.5" customHeight="1" thickBot="1">
      <c r="B3" s="2" t="s">
        <v>9</v>
      </c>
      <c r="C3" s="2" t="s">
        <v>8</v>
      </c>
      <c r="D3" s="2" t="s">
        <v>10</v>
      </c>
      <c r="E3" s="2" t="s">
        <v>11</v>
      </c>
      <c r="F3" s="7" t="s">
        <v>12</v>
      </c>
      <c r="G3" s="7" t="s">
        <v>13</v>
      </c>
      <c r="H3" s="7" t="s">
        <v>15</v>
      </c>
      <c r="I3" s="7" t="s">
        <v>14</v>
      </c>
      <c r="J3" s="7" t="s">
        <v>19</v>
      </c>
    </row>
    <row r="4" spans="1:10" ht="22.5" customHeight="1" thickTop="1">
      <c r="A4" s="25">
        <v>1</v>
      </c>
      <c r="B4" s="1">
        <f>Munka1!C27</f>
        <v>446</v>
      </c>
      <c r="C4" s="1" t="str">
        <f>Munka1!D27</f>
        <v>Déri Miklós</v>
      </c>
      <c r="D4" s="1">
        <f>Munka1!E27</f>
        <v>1957</v>
      </c>
      <c r="E4" s="1" t="str">
        <f>Munka1!F27</f>
        <v>Zalaegerszeg</v>
      </c>
      <c r="F4" s="12">
        <f>Munka1!H27</f>
        <v>0.010601851851851854</v>
      </c>
      <c r="G4" s="12">
        <f>Munka1!I27</f>
        <v>0.024317129629629626</v>
      </c>
      <c r="H4" s="12">
        <f>Munka1!J27</f>
        <v>0.03491898148148148</v>
      </c>
      <c r="I4" s="12">
        <f>Munka1!K27</f>
        <v>0.012824074074074071</v>
      </c>
      <c r="J4" s="12">
        <f>Munka1!L27</f>
        <v>0.04774305555555555</v>
      </c>
    </row>
    <row r="5" spans="1:10" ht="22.5" customHeight="1">
      <c r="A5" s="25">
        <v>2</v>
      </c>
      <c r="B5" s="1">
        <f>Munka1!C28</f>
        <v>461</v>
      </c>
      <c r="C5" s="1" t="str">
        <f>Munka1!D28</f>
        <v>Pál József</v>
      </c>
      <c r="D5" s="1">
        <f>Munka1!E28</f>
        <v>1957</v>
      </c>
      <c r="E5" s="1" t="str">
        <f>Munka1!F28</f>
        <v>Budapest</v>
      </c>
      <c r="F5" s="12">
        <f>Munka1!H28</f>
        <v>0.009236111111111112</v>
      </c>
      <c r="G5" s="12">
        <f>Munka1!I28</f>
        <v>0.02451388888888889</v>
      </c>
      <c r="H5" s="12">
        <f>Munka1!J28</f>
        <v>0.03375</v>
      </c>
      <c r="I5" s="12">
        <f>Munka1!K28</f>
        <v>0.014398148148148139</v>
      </c>
      <c r="J5" s="12">
        <f>Munka1!L28</f>
        <v>0.04814814814814814</v>
      </c>
    </row>
    <row r="6" spans="1:10" ht="22.5" customHeight="1">
      <c r="A6" s="25">
        <v>3</v>
      </c>
      <c r="B6" s="1">
        <f>Munka1!C29</f>
        <v>448</v>
      </c>
      <c r="C6" s="1" t="str">
        <f>Munka1!D29</f>
        <v>Krabácz Miklós</v>
      </c>
      <c r="D6" s="1">
        <f>Munka1!E29</f>
        <v>1959</v>
      </c>
      <c r="E6" s="1" t="str">
        <f>Munka1!F29</f>
        <v>Budapest</v>
      </c>
      <c r="F6" s="12">
        <f>Munka1!H29</f>
        <v>0.011400462962962965</v>
      </c>
      <c r="G6" s="12">
        <f>Munka1!I29</f>
        <v>0.025983796296296297</v>
      </c>
      <c r="H6" s="12">
        <f>Munka1!J29</f>
        <v>0.03738425925925926</v>
      </c>
      <c r="I6" s="12">
        <f>Munka1!K29</f>
        <v>0.014016203703703704</v>
      </c>
      <c r="J6" s="12">
        <f>Munka1!L29</f>
        <v>0.05140046296296297</v>
      </c>
    </row>
    <row r="7" spans="1:10" ht="22.5" customHeight="1">
      <c r="A7" s="25">
        <v>4</v>
      </c>
      <c r="B7" s="1">
        <f>Munka1!C25</f>
        <v>293</v>
      </c>
      <c r="C7" s="1" t="str">
        <f>Munka1!D25</f>
        <v>Zákányi József</v>
      </c>
      <c r="D7" s="1">
        <f>Munka1!E25</f>
        <v>1959</v>
      </c>
      <c r="E7" s="1" t="str">
        <f>Munka1!F25</f>
        <v>Dynamic TC </v>
      </c>
      <c r="F7" s="12">
        <f>Munka1!H25</f>
        <v>0.011608796296296296</v>
      </c>
      <c r="G7" s="12">
        <f>Munka1!I25</f>
        <v>0.02820601851851852</v>
      </c>
      <c r="H7" s="12">
        <f>Munka1!J25</f>
        <v>0.03981481481481482</v>
      </c>
      <c r="I7" s="12">
        <f>Munka1!K25</f>
        <v>0.015011574074074073</v>
      </c>
      <c r="J7" s="12">
        <f>Munka1!L25</f>
        <v>0.05482638888888889</v>
      </c>
    </row>
    <row r="8" spans="1:10" ht="22.5" customHeight="1">
      <c r="A8" s="25">
        <v>5</v>
      </c>
      <c r="B8" s="1">
        <f>Munka1!C26</f>
        <v>407</v>
      </c>
      <c r="C8" s="1" t="str">
        <f>Munka1!D26</f>
        <v>Dr. Schvarz Róbert</v>
      </c>
      <c r="D8" s="1">
        <f>Munka1!E26</f>
        <v>1959</v>
      </c>
      <c r="E8" s="1" t="str">
        <f>Munka1!F26</f>
        <v>Dynamic TC </v>
      </c>
      <c r="F8" s="12">
        <f>Munka1!H26</f>
        <v>0.013379629629629628</v>
      </c>
      <c r="G8" s="12">
        <f>Munka1!I26</f>
        <v>0.027870370370370372</v>
      </c>
      <c r="H8" s="12">
        <f>Munka1!J26</f>
        <v>0.04125</v>
      </c>
      <c r="I8" s="12">
        <f>Munka1!K26</f>
        <v>0.014074074074074072</v>
      </c>
      <c r="J8" s="12">
        <f>Munka1!L26</f>
        <v>0.055324074074074074</v>
      </c>
    </row>
    <row r="9" spans="1:10" ht="22.5" customHeight="1">
      <c r="A9" s="25">
        <v>6</v>
      </c>
      <c r="B9" s="1">
        <f>Munka1!C30</f>
        <v>449</v>
      </c>
      <c r="C9" s="1" t="str">
        <f>Munka1!D30</f>
        <v>Hadnagy László</v>
      </c>
      <c r="D9" s="1">
        <f>Munka1!E30</f>
        <v>1959</v>
      </c>
      <c r="E9" s="1">
        <f>Munka1!F30</f>
        <v>0</v>
      </c>
      <c r="F9" s="12">
        <f>Munka1!H30</f>
        <v>0.014525462962962964</v>
      </c>
      <c r="G9" s="12">
        <f>Munka1!I30</f>
        <v>0.03732638888888889</v>
      </c>
      <c r="H9" s="12">
        <f>Munka1!J30</f>
        <v>0.05185185185185185</v>
      </c>
      <c r="I9" s="12">
        <f>Munka1!K30</f>
        <v>0.018946759259259267</v>
      </c>
      <c r="J9" s="12">
        <f>Munka1!L30</f>
        <v>0.07079861111111112</v>
      </c>
    </row>
    <row r="10" spans="1:10" ht="22.5" customHeight="1">
      <c r="A10" s="25">
        <v>7</v>
      </c>
      <c r="B10" s="1">
        <f>Munka1!C24</f>
        <v>287</v>
      </c>
      <c r="C10" s="1" t="str">
        <f>Munka1!D24</f>
        <v>Ruthart Vilmos</v>
      </c>
      <c r="D10" s="1">
        <f>Munka1!E24</f>
        <v>1958</v>
      </c>
      <c r="E10" s="1" t="str">
        <f>Munka1!F24</f>
        <v>UTE</v>
      </c>
      <c r="F10" s="12">
        <f>Munka1!H24</f>
        <v>0.017569444444444447</v>
      </c>
      <c r="G10" s="12">
        <f>Munka1!I24</f>
        <v>0.03380787037037036</v>
      </c>
      <c r="H10" s="12">
        <f>Munka1!J24</f>
        <v>0.05137731481481481</v>
      </c>
      <c r="I10" s="12">
        <f>Munka1!K24</f>
        <v>0.020069444444444452</v>
      </c>
      <c r="J10" s="12">
        <f>Munka1!L24</f>
        <v>0.07144675925925927</v>
      </c>
    </row>
  </sheetData>
  <mergeCells count="1">
    <mergeCell ref="B1:J1"/>
  </mergeCells>
  <printOptions/>
  <pageMargins left="0.17" right="0.15748031496062992" top="0.984251968503937" bottom="0.31496062992125984" header="0.35433070866141736" footer="0.1968503937007874"/>
  <pageSetup horizontalDpi="600" verticalDpi="600" orientation="landscape" paperSize="9" r:id="rId1"/>
  <headerFooter alignWithMargins="0">
    <oddHeader>&amp;C&amp;"Arial,Félkövér"&amp;14SENIOR IV
1955 - 1959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F12" sqref="F12"/>
    </sheetView>
  </sheetViews>
  <sheetFormatPr defaultColWidth="9.140625" defaultRowHeight="12.75"/>
  <cols>
    <col min="3" max="3" width="24.421875" style="0" customWidth="1"/>
    <col min="4" max="4" width="8.421875" style="0" customWidth="1"/>
    <col min="5" max="5" width="22.28125" style="0" customWidth="1"/>
    <col min="6" max="9" width="10.7109375" style="11" customWidth="1"/>
  </cols>
  <sheetData>
    <row r="1" spans="2:10" ht="26.25" customHeight="1">
      <c r="B1" s="62" t="s">
        <v>24</v>
      </c>
      <c r="C1" s="62"/>
      <c r="D1" s="62"/>
      <c r="E1" s="62"/>
      <c r="F1" s="62"/>
      <c r="G1" s="62"/>
      <c r="H1" s="62"/>
      <c r="I1" s="62"/>
      <c r="J1" s="62"/>
    </row>
    <row r="3" spans="2:10" ht="22.5" customHeight="1" thickBot="1">
      <c r="B3" s="2" t="s">
        <v>9</v>
      </c>
      <c r="C3" s="2" t="s">
        <v>8</v>
      </c>
      <c r="D3" s="2" t="s">
        <v>10</v>
      </c>
      <c r="E3" s="2" t="s">
        <v>11</v>
      </c>
      <c r="F3" s="7" t="s">
        <v>12</v>
      </c>
      <c r="G3" s="7" t="s">
        <v>13</v>
      </c>
      <c r="H3" s="7" t="s">
        <v>15</v>
      </c>
      <c r="I3" s="7" t="s">
        <v>14</v>
      </c>
      <c r="J3" s="7" t="s">
        <v>19</v>
      </c>
    </row>
    <row r="4" spans="1:10" ht="22.5" customHeight="1" thickTop="1">
      <c r="A4" s="25">
        <v>1</v>
      </c>
      <c r="B4" s="6">
        <f>Munka1!C31</f>
        <v>451</v>
      </c>
      <c r="C4" s="6" t="str">
        <f>Munka1!D31</f>
        <v>Forgács Gyula</v>
      </c>
      <c r="D4" s="6">
        <f>Munka1!E31</f>
        <v>1950</v>
      </c>
      <c r="E4" s="6" t="str">
        <f>Munka1!F31</f>
        <v>Badisz VSE </v>
      </c>
      <c r="F4" s="13">
        <f>Munka1!H31</f>
        <v>0.011469907407407408</v>
      </c>
      <c r="G4" s="13">
        <f>Munka1!I31</f>
        <v>0.03366898148148148</v>
      </c>
      <c r="H4" s="13">
        <f>Munka1!J31</f>
        <v>0.04513888888888889</v>
      </c>
      <c r="I4" s="13">
        <f>Munka1!K31</f>
        <v>0.017141203703703707</v>
      </c>
      <c r="J4" s="12">
        <f>Munka1!L31</f>
        <v>0.062280092592592595</v>
      </c>
    </row>
  </sheetData>
  <mergeCells count="1">
    <mergeCell ref="B1:J1"/>
  </mergeCells>
  <printOptions/>
  <pageMargins left="0.2755905511811024" right="0.15748031496062992" top="0.984251968503937" bottom="0.31496062992125984" header="0.35433070866141736" footer="0.1968503937007874"/>
  <pageSetup horizontalDpi="600" verticalDpi="600" orientation="landscape" paperSize="9" r:id="rId1"/>
  <headerFooter alignWithMargins="0">
    <oddHeader>&amp;C&amp;"Arial,Félkövér"&amp;14VETERÁN I.
1950-54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15" sqref="F15"/>
    </sheetView>
  </sheetViews>
  <sheetFormatPr defaultColWidth="9.140625" defaultRowHeight="12.75"/>
  <cols>
    <col min="3" max="3" width="24.421875" style="0" customWidth="1"/>
    <col min="4" max="4" width="8.421875" style="0" customWidth="1"/>
    <col min="5" max="5" width="22.28125" style="0" customWidth="1"/>
    <col min="6" max="9" width="10.7109375" style="11" customWidth="1"/>
  </cols>
  <sheetData>
    <row r="1" spans="2:10" ht="26.25" customHeight="1">
      <c r="B1" s="62" t="s">
        <v>24</v>
      </c>
      <c r="C1" s="62"/>
      <c r="D1" s="62"/>
      <c r="E1" s="62"/>
      <c r="F1" s="62"/>
      <c r="G1" s="62"/>
      <c r="H1" s="62"/>
      <c r="I1" s="62"/>
      <c r="J1" s="62"/>
    </row>
    <row r="3" spans="2:10" ht="22.5" customHeight="1" thickBot="1">
      <c r="B3" s="2" t="s">
        <v>9</v>
      </c>
      <c r="C3" s="2" t="s">
        <v>8</v>
      </c>
      <c r="D3" s="2" t="s">
        <v>10</v>
      </c>
      <c r="E3" s="2" t="s">
        <v>11</v>
      </c>
      <c r="F3" s="7" t="s">
        <v>12</v>
      </c>
      <c r="G3" s="7" t="s">
        <v>13</v>
      </c>
      <c r="H3" s="7" t="s">
        <v>15</v>
      </c>
      <c r="I3" s="7" t="s">
        <v>14</v>
      </c>
      <c r="J3" s="7" t="s">
        <v>19</v>
      </c>
    </row>
    <row r="4" spans="1:10" ht="22.5" customHeight="1" thickTop="1">
      <c r="A4" s="25">
        <v>1</v>
      </c>
      <c r="B4" s="6">
        <f>Munka1!C33</f>
        <v>452</v>
      </c>
      <c r="C4" s="6" t="str">
        <f>Munka1!D33</f>
        <v>Gyulai László</v>
      </c>
      <c r="D4" s="6">
        <f>Munka1!E33</f>
        <v>1948</v>
      </c>
      <c r="E4" s="6" t="str">
        <f>Munka1!F33</f>
        <v>BKV Előre</v>
      </c>
      <c r="F4" s="13">
        <f>Munka1!H33</f>
        <v>0.011944444444444445</v>
      </c>
      <c r="G4" s="13">
        <f>Munka1!I33</f>
        <v>0.02827546296296296</v>
      </c>
      <c r="H4" s="13">
        <f>Munka1!J33</f>
        <v>0.040219907407407406</v>
      </c>
      <c r="I4" s="13">
        <f>Munka1!K33</f>
        <v>0.015960648148148154</v>
      </c>
      <c r="J4" s="12">
        <f>Munka1!L33</f>
        <v>0.05618055555555556</v>
      </c>
    </row>
    <row r="5" spans="1:10" ht="22.5" customHeight="1">
      <c r="A5" s="25">
        <v>2</v>
      </c>
      <c r="B5" s="6">
        <f>Munka1!C34</f>
        <v>455</v>
      </c>
      <c r="C5" s="6" t="str">
        <f>Munka1!D34</f>
        <v>Dr. Sárvári Csaba</v>
      </c>
      <c r="D5" s="6">
        <f>Munka1!E34</f>
        <v>1947</v>
      </c>
      <c r="E5" s="6" t="str">
        <f>Munka1!F34</f>
        <v>Pécs</v>
      </c>
      <c r="F5" s="13">
        <f>Munka1!H34</f>
        <v>0.013171296296296294</v>
      </c>
      <c r="G5" s="13">
        <f>Munka1!I34</f>
        <v>0.03474537037037037</v>
      </c>
      <c r="H5" s="13">
        <f>Munka1!J34</f>
        <v>0.04791666666666666</v>
      </c>
      <c r="I5" s="13">
        <f>Munka1!K34</f>
        <v>0.01636574074074075</v>
      </c>
      <c r="J5" s="12">
        <f>Munka1!L34</f>
        <v>0.06428240740740741</v>
      </c>
    </row>
    <row r="6" spans="1:10" ht="22.5" customHeight="1">
      <c r="A6" s="25">
        <v>3</v>
      </c>
      <c r="B6" s="6">
        <f>Munka1!C32</f>
        <v>450</v>
      </c>
      <c r="C6" s="6" t="str">
        <f>Munka1!D32</f>
        <v>Náray-Szabó Géza</v>
      </c>
      <c r="D6" s="6">
        <f>Munka1!E32</f>
        <v>1945</v>
      </c>
      <c r="E6" s="6">
        <f>Munka1!F32</f>
        <v>0</v>
      </c>
      <c r="F6" s="13">
        <f>Munka1!H32</f>
        <v>0.01734953703703704</v>
      </c>
      <c r="G6" s="13">
        <f>Munka1!I32</f>
        <v>0.03890046296296296</v>
      </c>
      <c r="H6" s="13">
        <f>Munka1!J32</f>
        <v>0.05625</v>
      </c>
      <c r="I6" s="13">
        <f>Munka1!K32</f>
        <v>0.019050925925925923</v>
      </c>
      <c r="J6" s="12">
        <f>Munka1!L32</f>
        <v>0.07530092592592592</v>
      </c>
    </row>
  </sheetData>
  <mergeCells count="1">
    <mergeCell ref="B1:J1"/>
  </mergeCells>
  <printOptions/>
  <pageMargins left="0.2755905511811024" right="0.15748031496062992" top="0.984251968503937" bottom="0.31496062992125984" header="0.35433070866141736" footer="0.1968503937007874"/>
  <pageSetup horizontalDpi="600" verticalDpi="600" orientation="landscape" paperSize="9" r:id="rId1"/>
  <headerFooter alignWithMargins="0">
    <oddHeader>&amp;C&amp;"Arial,Félkövér"&amp;14VETERÁN II 
1945 - 1949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D15" sqref="D15"/>
    </sheetView>
  </sheetViews>
  <sheetFormatPr defaultColWidth="9.140625" defaultRowHeight="12.75"/>
  <cols>
    <col min="3" max="3" width="24.421875" style="0" customWidth="1"/>
    <col min="4" max="4" width="8.421875" style="0" customWidth="1"/>
    <col min="5" max="5" width="22.28125" style="0" customWidth="1"/>
    <col min="6" max="9" width="10.7109375" style="11" customWidth="1"/>
  </cols>
  <sheetData>
    <row r="1" spans="2:10" ht="26.25" customHeight="1">
      <c r="B1" s="62" t="s">
        <v>24</v>
      </c>
      <c r="C1" s="62"/>
      <c r="D1" s="62"/>
      <c r="E1" s="62"/>
      <c r="F1" s="62"/>
      <c r="G1" s="62"/>
      <c r="H1" s="62"/>
      <c r="I1" s="62"/>
      <c r="J1" s="62"/>
    </row>
    <row r="3" spans="2:10" ht="22.5" customHeight="1" thickBot="1">
      <c r="B3" s="2" t="s">
        <v>9</v>
      </c>
      <c r="C3" s="2" t="s">
        <v>8</v>
      </c>
      <c r="D3" s="2" t="s">
        <v>10</v>
      </c>
      <c r="E3" s="2" t="s">
        <v>11</v>
      </c>
      <c r="F3" s="7" t="s">
        <v>12</v>
      </c>
      <c r="G3" s="7" t="s">
        <v>13</v>
      </c>
      <c r="H3" s="7" t="s">
        <v>15</v>
      </c>
      <c r="I3" s="7" t="s">
        <v>14</v>
      </c>
      <c r="J3" s="7" t="s">
        <v>19</v>
      </c>
    </row>
    <row r="4" spans="1:10" ht="22.5" customHeight="1" thickTop="1">
      <c r="A4" s="25">
        <v>1</v>
      </c>
      <c r="B4" s="6">
        <f>Munka1!C5</f>
        <v>84</v>
      </c>
      <c r="C4" s="6" t="str">
        <f>Munka1!D35</f>
        <v>Szüts Miklós</v>
      </c>
      <c r="D4" s="6">
        <f>Munka1!E35</f>
        <v>1941</v>
      </c>
      <c r="E4" s="6" t="str">
        <f>Munka1!F35</f>
        <v>Nagyatád</v>
      </c>
      <c r="F4" s="13">
        <f>Munka1!H35</f>
        <v>0.01539351851851852</v>
      </c>
      <c r="G4" s="13">
        <f>Munka1!I35</f>
        <v>0.03246527777777777</v>
      </c>
      <c r="H4" s="13">
        <f>Munka1!J35</f>
        <v>0.047858796296296295</v>
      </c>
      <c r="I4" s="13">
        <f>Munka1!K35</f>
        <v>0.01825231481481481</v>
      </c>
      <c r="J4" s="12">
        <f>Munka1!L35</f>
        <v>0.0661111111111111</v>
      </c>
    </row>
    <row r="5" spans="1:10" ht="22.5" customHeight="1">
      <c r="A5" s="25">
        <v>2</v>
      </c>
      <c r="B5" s="6">
        <f>Munka1!C6</f>
        <v>87</v>
      </c>
      <c r="C5" s="6" t="str">
        <f>Munka1!D36</f>
        <v>Palágyi Zsolt</v>
      </c>
      <c r="D5" s="6">
        <f>Munka1!E36</f>
        <v>1941</v>
      </c>
      <c r="E5" s="6" t="str">
        <f>Munka1!F36</f>
        <v>Budapest</v>
      </c>
      <c r="F5" s="13">
        <f>Munka1!H36</f>
        <v>0.01880787037037037</v>
      </c>
      <c r="G5" s="13">
        <f>Munka1!I36</f>
        <v>0.03634259259259259</v>
      </c>
      <c r="H5" s="13">
        <f>Munka1!J36</f>
        <v>0.055150462962962964</v>
      </c>
      <c r="I5" s="13">
        <f>Munka1!K36</f>
        <v>0.018090277777777768</v>
      </c>
      <c r="J5" s="12">
        <f>Munka1!L36</f>
        <v>0.07324074074074073</v>
      </c>
    </row>
  </sheetData>
  <mergeCells count="1">
    <mergeCell ref="B1:J1"/>
  </mergeCells>
  <printOptions/>
  <pageMargins left="0.2755905511811024" right="0.15748031496062992" top="0.984251968503937" bottom="0.31496062992125984" header="0.35433070866141736" footer="0.1968503937007874"/>
  <pageSetup horizontalDpi="600" verticalDpi="600" orientation="landscape" paperSize="9" r:id="rId1"/>
  <headerFooter alignWithMargins="0">
    <oddHeader>&amp;C&amp;"Arial,Félkövér"&amp;14VETERÁN III 
1944 és előtte születettek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85" zoomScaleNormal="85" workbookViewId="0" topLeftCell="A1">
      <selection activeCell="A1" sqref="A1:L36"/>
    </sheetView>
  </sheetViews>
  <sheetFormatPr defaultColWidth="9.140625" defaultRowHeight="12.75"/>
  <cols>
    <col min="1" max="1" width="4.00390625" style="0" bestFit="1" customWidth="1"/>
    <col min="2" max="2" width="4.00390625" style="16" customWidth="1"/>
    <col min="3" max="3" width="7.00390625" style="0" customWidth="1"/>
    <col min="4" max="4" width="31.00390625" style="0" customWidth="1"/>
    <col min="5" max="5" width="7.28125" style="0" bestFit="1" customWidth="1"/>
    <col min="6" max="6" width="24.57421875" style="0" bestFit="1" customWidth="1"/>
    <col min="7" max="7" width="17.8515625" style="0" customWidth="1"/>
    <col min="8" max="8" width="9.00390625" style="11" bestFit="1" customWidth="1"/>
    <col min="9" max="9" width="10.7109375" style="11" customWidth="1"/>
    <col min="10" max="10" width="7.140625" style="19" bestFit="1" customWidth="1"/>
    <col min="11" max="11" width="10.57421875" style="11" customWidth="1"/>
    <col min="12" max="12" width="13.140625" style="22" customWidth="1"/>
  </cols>
  <sheetData>
    <row r="1" spans="1:12" ht="16.5" thickBot="1">
      <c r="A1" t="s">
        <v>16</v>
      </c>
      <c r="B1" s="16" t="s">
        <v>20</v>
      </c>
      <c r="C1" s="2" t="s">
        <v>9</v>
      </c>
      <c r="D1" s="2" t="s">
        <v>8</v>
      </c>
      <c r="E1" s="2" t="s">
        <v>10</v>
      </c>
      <c r="F1" s="2" t="s">
        <v>11</v>
      </c>
      <c r="G1" s="33" t="s">
        <v>18</v>
      </c>
      <c r="H1" s="7" t="s">
        <v>12</v>
      </c>
      <c r="I1" s="7" t="s">
        <v>13</v>
      </c>
      <c r="J1" s="7" t="s">
        <v>15</v>
      </c>
      <c r="K1" s="7" t="s">
        <v>14</v>
      </c>
      <c r="L1" s="7" t="s">
        <v>19</v>
      </c>
    </row>
    <row r="2" spans="1:12" ht="15.75" thickTop="1">
      <c r="A2">
        <v>1</v>
      </c>
      <c r="B2" s="16" t="s">
        <v>21</v>
      </c>
      <c r="C2" s="32">
        <v>11</v>
      </c>
      <c r="D2" s="4" t="s">
        <v>40</v>
      </c>
      <c r="E2" s="4">
        <v>1973</v>
      </c>
      <c r="F2" s="4" t="s">
        <v>48</v>
      </c>
      <c r="G2" s="4" t="s">
        <v>2</v>
      </c>
      <c r="H2" s="8">
        <v>0.011412037037037038</v>
      </c>
      <c r="I2" s="8"/>
      <c r="J2" s="17"/>
      <c r="K2" s="8">
        <f aca="true" t="shared" si="0" ref="K2:K30">L2-J2</f>
        <v>0</v>
      </c>
      <c r="L2" s="20"/>
    </row>
    <row r="3" spans="1:12" ht="15">
      <c r="A3">
        <v>2</v>
      </c>
      <c r="B3" s="16" t="s">
        <v>21</v>
      </c>
      <c r="C3" s="31">
        <v>81</v>
      </c>
      <c r="D3" s="3" t="s">
        <v>41</v>
      </c>
      <c r="E3" s="3">
        <v>1970</v>
      </c>
      <c r="F3" s="3" t="s">
        <v>49</v>
      </c>
      <c r="G3" s="3" t="s">
        <v>2</v>
      </c>
      <c r="H3" s="9">
        <v>0.010497685185185186</v>
      </c>
      <c r="I3" s="8">
        <f aca="true" t="shared" si="1" ref="I3:I35">J3-H3</f>
        <v>0.027118055555555555</v>
      </c>
      <c r="J3" s="18">
        <v>0.03761574074074074</v>
      </c>
      <c r="K3" s="9">
        <f t="shared" si="0"/>
        <v>0.015578703703703699</v>
      </c>
      <c r="L3" s="21">
        <v>0.05319444444444444</v>
      </c>
    </row>
    <row r="4" spans="1:12" ht="15">
      <c r="A4">
        <v>3</v>
      </c>
      <c r="B4" s="16" t="s">
        <v>21</v>
      </c>
      <c r="C4" s="31">
        <v>83</v>
      </c>
      <c r="D4" s="3" t="s">
        <v>42</v>
      </c>
      <c r="E4" s="3">
        <v>1974</v>
      </c>
      <c r="F4" s="3" t="s">
        <v>50</v>
      </c>
      <c r="G4" s="3" t="s">
        <v>2</v>
      </c>
      <c r="H4" s="9">
        <v>0.012106481481481482</v>
      </c>
      <c r="I4" s="8">
        <f t="shared" si="1"/>
        <v>0.037083333333333336</v>
      </c>
      <c r="J4" s="18">
        <v>0.04918981481481482</v>
      </c>
      <c r="K4" s="9">
        <f t="shared" si="0"/>
        <v>0.017129629629629627</v>
      </c>
      <c r="L4" s="21">
        <v>0.06631944444444444</v>
      </c>
    </row>
    <row r="5" spans="1:12" ht="15">
      <c r="A5">
        <v>4</v>
      </c>
      <c r="B5" s="16" t="s">
        <v>21</v>
      </c>
      <c r="C5" s="31">
        <v>84</v>
      </c>
      <c r="D5" s="3" t="s">
        <v>43</v>
      </c>
      <c r="E5" s="3">
        <v>1974</v>
      </c>
      <c r="F5" s="3"/>
      <c r="G5" s="3" t="s">
        <v>2</v>
      </c>
      <c r="H5" s="9">
        <v>0.012766203703703703</v>
      </c>
      <c r="I5" s="8">
        <f t="shared" si="1"/>
        <v>0.03289351851851852</v>
      </c>
      <c r="J5" s="18">
        <v>0.04565972222222223</v>
      </c>
      <c r="K5" s="9">
        <f t="shared" si="0"/>
        <v>0.018530092592592584</v>
      </c>
      <c r="L5" s="21">
        <v>0.06418981481481481</v>
      </c>
    </row>
    <row r="6" spans="1:12" ht="15">
      <c r="A6">
        <v>5</v>
      </c>
      <c r="B6" s="16" t="s">
        <v>21</v>
      </c>
      <c r="C6" s="31">
        <v>87</v>
      </c>
      <c r="D6" s="3" t="s">
        <v>31</v>
      </c>
      <c r="E6" s="3">
        <v>1970</v>
      </c>
      <c r="F6" s="3" t="s">
        <v>27</v>
      </c>
      <c r="G6" s="3" t="s">
        <v>2</v>
      </c>
      <c r="H6" s="9">
        <v>0.013414351851851851</v>
      </c>
      <c r="I6" s="8">
        <f t="shared" si="1"/>
        <v>0.027638888888888893</v>
      </c>
      <c r="J6" s="18">
        <v>0.041053240740740744</v>
      </c>
      <c r="K6" s="9">
        <f t="shared" si="0"/>
        <v>0.012372685185185181</v>
      </c>
      <c r="L6" s="21">
        <v>0.053425925925925925</v>
      </c>
    </row>
    <row r="7" spans="1:12" ht="15">
      <c r="A7">
        <v>6</v>
      </c>
      <c r="B7" s="16" t="s">
        <v>21</v>
      </c>
      <c r="C7" s="31">
        <v>98</v>
      </c>
      <c r="D7" s="3" t="s">
        <v>44</v>
      </c>
      <c r="E7" s="3">
        <v>1970</v>
      </c>
      <c r="F7" s="3"/>
      <c r="G7" s="3" t="s">
        <v>2</v>
      </c>
      <c r="H7" s="9">
        <v>0.01258101851851852</v>
      </c>
      <c r="I7" s="8">
        <f t="shared" si="1"/>
        <v>0.02896990740740741</v>
      </c>
      <c r="J7" s="18">
        <v>0.04155092592592593</v>
      </c>
      <c r="K7" s="9">
        <f t="shared" si="0"/>
        <v>0.014259259259259256</v>
      </c>
      <c r="L7" s="21">
        <v>0.055810185185185185</v>
      </c>
    </row>
    <row r="8" spans="1:12" ht="15">
      <c r="A8">
        <v>7</v>
      </c>
      <c r="B8" s="16" t="s">
        <v>21</v>
      </c>
      <c r="C8" s="31">
        <v>99</v>
      </c>
      <c r="D8" s="3" t="s">
        <v>45</v>
      </c>
      <c r="E8" s="3">
        <v>1971</v>
      </c>
      <c r="F8" s="3"/>
      <c r="G8" s="3" t="s">
        <v>2</v>
      </c>
      <c r="H8" s="9">
        <v>0.006550925925925926</v>
      </c>
      <c r="I8" s="8">
        <f t="shared" si="1"/>
        <v>0.021111111111111115</v>
      </c>
      <c r="J8" s="18">
        <v>0.02766203703703704</v>
      </c>
      <c r="K8" s="9">
        <f t="shared" si="0"/>
        <v>0.011284722222222217</v>
      </c>
      <c r="L8" s="21">
        <v>0.03894675925925926</v>
      </c>
    </row>
    <row r="9" spans="1:12" ht="15">
      <c r="A9">
        <v>8</v>
      </c>
      <c r="B9" s="16" t="s">
        <v>21</v>
      </c>
      <c r="C9" s="31">
        <v>100</v>
      </c>
      <c r="D9" s="3" t="s">
        <v>46</v>
      </c>
      <c r="E9" s="3">
        <v>1974</v>
      </c>
      <c r="F9" s="41" t="s">
        <v>48</v>
      </c>
      <c r="G9" s="3" t="s">
        <v>2</v>
      </c>
      <c r="H9" s="9">
        <v>0.01054398148148148</v>
      </c>
      <c r="I9" s="8">
        <f t="shared" si="1"/>
        <v>0.024178240740740743</v>
      </c>
      <c r="J9" s="18">
        <v>0.034722222222222224</v>
      </c>
      <c r="K9" s="9">
        <f t="shared" si="0"/>
        <v>0.012870370370370372</v>
      </c>
      <c r="L9" s="21">
        <v>0.047592592592592596</v>
      </c>
    </row>
    <row r="10" spans="1:12" ht="15">
      <c r="A10">
        <v>9</v>
      </c>
      <c r="B10" s="16" t="s">
        <v>21</v>
      </c>
      <c r="C10" s="31">
        <v>242</v>
      </c>
      <c r="D10" s="3" t="s">
        <v>47</v>
      </c>
      <c r="E10" s="3">
        <v>1972</v>
      </c>
      <c r="F10" s="40" t="s">
        <v>27</v>
      </c>
      <c r="G10" s="3" t="s">
        <v>2</v>
      </c>
      <c r="H10" s="9">
        <v>0.01199074074074074</v>
      </c>
      <c r="I10" s="8">
        <f t="shared" si="1"/>
        <v>0.02585648148148148</v>
      </c>
      <c r="J10" s="18">
        <v>0.03784722222222222</v>
      </c>
      <c r="K10" s="9">
        <f t="shared" si="0"/>
        <v>0.012800925925925924</v>
      </c>
      <c r="L10" s="21">
        <v>0.050648148148148144</v>
      </c>
    </row>
    <row r="11" spans="1:12" ht="15">
      <c r="A11">
        <v>10</v>
      </c>
      <c r="B11" s="16" t="s">
        <v>22</v>
      </c>
      <c r="C11" s="34">
        <v>243</v>
      </c>
      <c r="D11" s="35" t="s">
        <v>51</v>
      </c>
      <c r="E11" s="35">
        <v>1973</v>
      </c>
      <c r="F11" s="36" t="s">
        <v>27</v>
      </c>
      <c r="G11" s="3" t="s">
        <v>2</v>
      </c>
      <c r="H11" s="37">
        <v>0.012314814814814815</v>
      </c>
      <c r="I11" s="8">
        <f t="shared" si="1"/>
        <v>0.04457175925925926</v>
      </c>
      <c r="J11" s="38">
        <v>0.056886574074074076</v>
      </c>
      <c r="K11" s="37">
        <f t="shared" si="0"/>
        <v>0.028182870370370358</v>
      </c>
      <c r="L11" s="39">
        <v>0.08506944444444443</v>
      </c>
    </row>
    <row r="12" spans="1:12" ht="15">
      <c r="A12">
        <v>11</v>
      </c>
      <c r="B12" s="16" t="s">
        <v>21</v>
      </c>
      <c r="C12" s="34">
        <v>244</v>
      </c>
      <c r="D12" s="35" t="s">
        <v>52</v>
      </c>
      <c r="E12" s="35">
        <v>1966</v>
      </c>
      <c r="F12" s="36" t="s">
        <v>49</v>
      </c>
      <c r="G12" s="3" t="s">
        <v>5</v>
      </c>
      <c r="H12" s="37">
        <v>0.011111111111111112</v>
      </c>
      <c r="I12" s="8">
        <f t="shared" si="1"/>
        <v>0.026550925925925922</v>
      </c>
      <c r="J12" s="38">
        <v>0.037662037037037036</v>
      </c>
      <c r="K12" s="37">
        <f t="shared" si="0"/>
        <v>0.015289351851851853</v>
      </c>
      <c r="L12" s="39">
        <v>0.05295138888888889</v>
      </c>
    </row>
    <row r="13" spans="1:12" ht="15">
      <c r="A13">
        <v>12</v>
      </c>
      <c r="B13" s="16" t="s">
        <v>21</v>
      </c>
      <c r="C13" s="34">
        <v>245</v>
      </c>
      <c r="D13" s="35" t="s">
        <v>53</v>
      </c>
      <c r="E13" s="35">
        <v>1966</v>
      </c>
      <c r="F13" s="36" t="s">
        <v>57</v>
      </c>
      <c r="G13" s="3" t="s">
        <v>5</v>
      </c>
      <c r="H13" s="37">
        <v>0.011932870370370371</v>
      </c>
      <c r="I13" s="8">
        <f>J13-H13</f>
        <v>0.029733796296296293</v>
      </c>
      <c r="J13" s="38">
        <v>0.041666666666666664</v>
      </c>
      <c r="K13" s="37">
        <f>L13-J13</f>
        <v>0.013842592592592594</v>
      </c>
      <c r="L13" s="39">
        <v>0.05550925925925926</v>
      </c>
    </row>
    <row r="14" spans="1:12" ht="15">
      <c r="A14">
        <v>13</v>
      </c>
      <c r="B14" s="16" t="s">
        <v>21</v>
      </c>
      <c r="C14" s="31">
        <v>246</v>
      </c>
      <c r="D14" s="3" t="s">
        <v>35</v>
      </c>
      <c r="E14" s="3">
        <v>1966</v>
      </c>
      <c r="F14" s="14" t="s">
        <v>30</v>
      </c>
      <c r="G14" s="3" t="s">
        <v>5</v>
      </c>
      <c r="H14" s="9">
        <v>0.008796296296296297</v>
      </c>
      <c r="I14" s="9">
        <f>J14-H14</f>
        <v>0.02479166666666667</v>
      </c>
      <c r="J14" s="18">
        <v>0.033587962962962965</v>
      </c>
      <c r="K14" s="9">
        <f>L14-J14</f>
        <v>0.011689814814814813</v>
      </c>
      <c r="L14" s="21">
        <v>0.04527777777777778</v>
      </c>
    </row>
    <row r="15" spans="1:12" ht="15">
      <c r="A15">
        <v>14</v>
      </c>
      <c r="B15" s="16" t="s">
        <v>21</v>
      </c>
      <c r="C15" s="43">
        <v>248</v>
      </c>
      <c r="D15" s="44" t="s">
        <v>54</v>
      </c>
      <c r="E15" s="44">
        <v>1967</v>
      </c>
      <c r="F15" s="45"/>
      <c r="G15" s="4" t="s">
        <v>5</v>
      </c>
      <c r="H15" s="42">
        <v>0.010636574074074074</v>
      </c>
      <c r="I15" s="8">
        <f>J15-H15</f>
        <v>0.024143518518518516</v>
      </c>
      <c r="J15" s="46">
        <v>0.03478009259259259</v>
      </c>
      <c r="K15" s="42">
        <f>L15-J15</f>
        <v>0.014293981481481484</v>
      </c>
      <c r="L15" s="47">
        <v>0.049074074074074076</v>
      </c>
    </row>
    <row r="16" spans="1:12" ht="15">
      <c r="A16">
        <v>15</v>
      </c>
      <c r="B16" s="16" t="s">
        <v>21</v>
      </c>
      <c r="C16" s="34">
        <v>261</v>
      </c>
      <c r="D16" s="35" t="s">
        <v>55</v>
      </c>
      <c r="E16" s="35">
        <v>1967</v>
      </c>
      <c r="F16" s="36" t="s">
        <v>49</v>
      </c>
      <c r="G16" s="3" t="s">
        <v>5</v>
      </c>
      <c r="H16" s="37">
        <v>0.012326388888888888</v>
      </c>
      <c r="I16" s="8">
        <f>J16-H16</f>
        <v>0.02789351851851852</v>
      </c>
      <c r="J16" s="38">
        <v>0.040219907407407406</v>
      </c>
      <c r="K16" s="37">
        <f>L16-J16</f>
        <v>0.013472222222222226</v>
      </c>
      <c r="L16" s="39">
        <v>0.05369212962962963</v>
      </c>
    </row>
    <row r="17" spans="1:12" ht="15">
      <c r="A17">
        <v>16</v>
      </c>
      <c r="B17" s="16" t="s">
        <v>22</v>
      </c>
      <c r="C17" s="34">
        <v>264</v>
      </c>
      <c r="D17" s="35" t="s">
        <v>56</v>
      </c>
      <c r="E17" s="35">
        <v>1969</v>
      </c>
      <c r="F17" s="36" t="s">
        <v>26</v>
      </c>
      <c r="G17" s="3" t="s">
        <v>5</v>
      </c>
      <c r="H17" s="37">
        <v>0.013391203703703704</v>
      </c>
      <c r="I17" s="8">
        <f t="shared" si="1"/>
        <v>0.030497685185185183</v>
      </c>
      <c r="J17" s="38">
        <v>0.04388888888888889</v>
      </c>
      <c r="K17" s="37">
        <f t="shared" si="0"/>
        <v>0.014907407407407411</v>
      </c>
      <c r="L17" s="39">
        <v>0.0587962962962963</v>
      </c>
    </row>
    <row r="18" spans="1:12" ht="15">
      <c r="A18">
        <v>17</v>
      </c>
      <c r="B18" s="16" t="s">
        <v>21</v>
      </c>
      <c r="C18" s="31">
        <v>265</v>
      </c>
      <c r="D18" s="3" t="s">
        <v>58</v>
      </c>
      <c r="E18" s="3">
        <v>1961</v>
      </c>
      <c r="F18" s="14" t="s">
        <v>57</v>
      </c>
      <c r="G18" s="3" t="s">
        <v>1</v>
      </c>
      <c r="H18" s="9">
        <v>0.011319444444444444</v>
      </c>
      <c r="I18" s="9">
        <f t="shared" si="1"/>
        <v>0.028541666666666667</v>
      </c>
      <c r="J18" s="18">
        <v>0.03986111111111111</v>
      </c>
      <c r="K18" s="9">
        <f t="shared" si="0"/>
        <v>0.01607638888888889</v>
      </c>
      <c r="L18" s="21">
        <v>0.0559375</v>
      </c>
    </row>
    <row r="19" spans="1:12" ht="15">
      <c r="A19">
        <v>18</v>
      </c>
      <c r="B19" s="16" t="s">
        <v>21</v>
      </c>
      <c r="C19" s="32">
        <v>266</v>
      </c>
      <c r="D19" s="4" t="s">
        <v>59</v>
      </c>
      <c r="E19" s="4">
        <v>1961</v>
      </c>
      <c r="F19" s="4" t="s">
        <v>57</v>
      </c>
      <c r="G19" s="15" t="s">
        <v>1</v>
      </c>
      <c r="H19" s="42">
        <v>0.01255787037037037</v>
      </c>
      <c r="I19" s="8">
        <f t="shared" si="1"/>
        <v>0.028668981481481483</v>
      </c>
      <c r="J19" s="17">
        <v>0.041226851851851855</v>
      </c>
      <c r="K19" s="42">
        <f t="shared" si="0"/>
        <v>0.013692129629629624</v>
      </c>
      <c r="L19" s="20">
        <v>0.05491898148148148</v>
      </c>
    </row>
    <row r="20" spans="1:12" ht="15">
      <c r="A20">
        <v>19</v>
      </c>
      <c r="B20" s="16" t="s">
        <v>21</v>
      </c>
      <c r="C20" s="31">
        <v>267</v>
      </c>
      <c r="D20" s="3" t="s">
        <v>29</v>
      </c>
      <c r="E20" s="3">
        <v>1960</v>
      </c>
      <c r="F20" s="3" t="s">
        <v>26</v>
      </c>
      <c r="G20" s="14" t="s">
        <v>1</v>
      </c>
      <c r="H20" s="37">
        <v>0.015069444444444443</v>
      </c>
      <c r="I20" s="9">
        <f t="shared" si="1"/>
        <v>0.029722222222222226</v>
      </c>
      <c r="J20" s="18">
        <v>0.04479166666666667</v>
      </c>
      <c r="K20" s="9">
        <f t="shared" si="0"/>
        <v>0.015092592592592588</v>
      </c>
      <c r="L20" s="21">
        <v>0.059884259259259255</v>
      </c>
    </row>
    <row r="21" spans="1:12" ht="15">
      <c r="A21">
        <v>20</v>
      </c>
      <c r="B21" s="16" t="s">
        <v>21</v>
      </c>
      <c r="C21" s="31">
        <v>275</v>
      </c>
      <c r="D21" s="3" t="s">
        <v>28</v>
      </c>
      <c r="E21" s="3">
        <v>1962</v>
      </c>
      <c r="F21" s="3" t="s">
        <v>61</v>
      </c>
      <c r="G21" s="3" t="s">
        <v>1</v>
      </c>
      <c r="H21" s="9">
        <v>0.01068287037037037</v>
      </c>
      <c r="I21" s="9">
        <f t="shared" si="1"/>
        <v>0.026331018518518517</v>
      </c>
      <c r="J21" s="18">
        <v>0.03701388888888889</v>
      </c>
      <c r="K21" s="9">
        <f t="shared" si="0"/>
        <v>0.014155092592592601</v>
      </c>
      <c r="L21" s="21">
        <v>0.05116898148148149</v>
      </c>
    </row>
    <row r="22" spans="1:12" ht="15">
      <c r="A22">
        <v>21</v>
      </c>
      <c r="B22" s="16" t="s">
        <v>21</v>
      </c>
      <c r="C22" s="31">
        <v>459</v>
      </c>
      <c r="D22" s="3" t="s">
        <v>33</v>
      </c>
      <c r="E22" s="3">
        <v>1962</v>
      </c>
      <c r="F22" s="3" t="s">
        <v>62</v>
      </c>
      <c r="G22" s="15" t="s">
        <v>1</v>
      </c>
      <c r="H22" s="9">
        <v>0.009212962962962963</v>
      </c>
      <c r="I22" s="9">
        <f t="shared" si="1"/>
        <v>0.025624999999999995</v>
      </c>
      <c r="J22" s="18">
        <v>0.03483796296296296</v>
      </c>
      <c r="K22" s="9">
        <f t="shared" si="0"/>
        <v>0.012731481481481483</v>
      </c>
      <c r="L22" s="21">
        <v>0.04756944444444444</v>
      </c>
    </row>
    <row r="23" spans="1:12" ht="15">
      <c r="A23">
        <v>22</v>
      </c>
      <c r="B23" s="16" t="s">
        <v>21</v>
      </c>
      <c r="C23" s="31">
        <v>467</v>
      </c>
      <c r="D23" s="3" t="s">
        <v>60</v>
      </c>
      <c r="E23" s="3">
        <v>1963</v>
      </c>
      <c r="F23" s="41" t="s">
        <v>26</v>
      </c>
      <c r="G23" s="14" t="s">
        <v>1</v>
      </c>
      <c r="H23" s="9">
        <v>0.011921296296296298</v>
      </c>
      <c r="I23" s="9">
        <f t="shared" si="1"/>
        <v>0.031481481481481485</v>
      </c>
      <c r="J23" s="18">
        <v>0.04340277777777778</v>
      </c>
      <c r="K23" s="9">
        <f t="shared" si="0"/>
        <v>0.01737268518518518</v>
      </c>
      <c r="L23" s="21">
        <v>0.06077546296296296</v>
      </c>
    </row>
    <row r="24" spans="1:12" ht="15">
      <c r="A24">
        <v>23</v>
      </c>
      <c r="B24" s="16" t="s">
        <v>21</v>
      </c>
      <c r="C24" s="31">
        <v>287</v>
      </c>
      <c r="D24" s="3" t="s">
        <v>36</v>
      </c>
      <c r="E24" s="3">
        <v>1958</v>
      </c>
      <c r="F24" s="41" t="s">
        <v>30</v>
      </c>
      <c r="G24" s="3" t="s">
        <v>4</v>
      </c>
      <c r="H24" s="9">
        <v>0.017569444444444447</v>
      </c>
      <c r="I24" s="9">
        <f t="shared" si="1"/>
        <v>0.03380787037037036</v>
      </c>
      <c r="J24" s="18">
        <v>0.05137731481481481</v>
      </c>
      <c r="K24" s="9">
        <f t="shared" si="0"/>
        <v>0.020069444444444452</v>
      </c>
      <c r="L24" s="21">
        <v>0.07144675925925927</v>
      </c>
    </row>
    <row r="25" spans="1:12" ht="15">
      <c r="A25">
        <v>24</v>
      </c>
      <c r="B25" s="16" t="s">
        <v>21</v>
      </c>
      <c r="C25" s="32">
        <v>293</v>
      </c>
      <c r="D25" s="4" t="s">
        <v>6</v>
      </c>
      <c r="E25" s="4">
        <v>1959</v>
      </c>
      <c r="F25" s="4" t="s">
        <v>17</v>
      </c>
      <c r="G25" s="4" t="s">
        <v>4</v>
      </c>
      <c r="H25" s="8">
        <v>0.011608796296296296</v>
      </c>
      <c r="I25" s="8">
        <f t="shared" si="1"/>
        <v>0.02820601851851852</v>
      </c>
      <c r="J25" s="17">
        <v>0.03981481481481482</v>
      </c>
      <c r="K25" s="8">
        <f t="shared" si="0"/>
        <v>0.015011574074074073</v>
      </c>
      <c r="L25" s="20">
        <v>0.05482638888888889</v>
      </c>
    </row>
    <row r="26" spans="1:12" ht="15">
      <c r="A26">
        <v>25</v>
      </c>
      <c r="B26" s="16" t="s">
        <v>21</v>
      </c>
      <c r="C26" s="31">
        <v>407</v>
      </c>
      <c r="D26" s="3" t="s">
        <v>63</v>
      </c>
      <c r="E26" s="3">
        <v>1959</v>
      </c>
      <c r="F26" s="3" t="s">
        <v>17</v>
      </c>
      <c r="G26" s="3" t="s">
        <v>4</v>
      </c>
      <c r="H26" s="9">
        <v>0.013379629629629628</v>
      </c>
      <c r="I26" s="8">
        <f t="shared" si="1"/>
        <v>0.027870370370370372</v>
      </c>
      <c r="J26" s="18">
        <v>0.04125</v>
      </c>
      <c r="K26" s="9">
        <f t="shared" si="0"/>
        <v>0.014074074074074072</v>
      </c>
      <c r="L26" s="21">
        <v>0.055324074074074074</v>
      </c>
    </row>
    <row r="27" spans="1:12" ht="15">
      <c r="A27">
        <v>26</v>
      </c>
      <c r="B27" s="16" t="s">
        <v>21</v>
      </c>
      <c r="C27" s="31">
        <v>446</v>
      </c>
      <c r="D27" s="3" t="s">
        <v>0</v>
      </c>
      <c r="E27" s="3">
        <v>1957</v>
      </c>
      <c r="F27" s="3" t="s">
        <v>49</v>
      </c>
      <c r="G27" s="3" t="s">
        <v>4</v>
      </c>
      <c r="H27" s="9">
        <v>0.010601851851851854</v>
      </c>
      <c r="I27" s="8">
        <f t="shared" si="1"/>
        <v>0.024317129629629626</v>
      </c>
      <c r="J27" s="18">
        <v>0.03491898148148148</v>
      </c>
      <c r="K27" s="9">
        <f t="shared" si="0"/>
        <v>0.012824074074074071</v>
      </c>
      <c r="L27" s="21">
        <v>0.04774305555555555</v>
      </c>
    </row>
    <row r="28" spans="1:12" ht="15">
      <c r="A28">
        <v>27</v>
      </c>
      <c r="B28" s="16" t="s">
        <v>21</v>
      </c>
      <c r="C28" s="31">
        <v>461</v>
      </c>
      <c r="D28" s="3" t="s">
        <v>7</v>
      </c>
      <c r="E28" s="3">
        <v>1957</v>
      </c>
      <c r="F28" s="3" t="s">
        <v>3</v>
      </c>
      <c r="G28" s="4" t="s">
        <v>4</v>
      </c>
      <c r="H28" s="9">
        <v>0.009236111111111112</v>
      </c>
      <c r="I28" s="8">
        <f t="shared" si="1"/>
        <v>0.02451388888888889</v>
      </c>
      <c r="J28" s="18">
        <v>0.03375</v>
      </c>
      <c r="K28" s="9">
        <f t="shared" si="0"/>
        <v>0.014398148148148139</v>
      </c>
      <c r="L28" s="21">
        <v>0.04814814814814814</v>
      </c>
    </row>
    <row r="29" spans="1:12" ht="15">
      <c r="A29">
        <v>28</v>
      </c>
      <c r="B29" s="16" t="s">
        <v>21</v>
      </c>
      <c r="C29" s="31">
        <v>448</v>
      </c>
      <c r="D29" s="3" t="s">
        <v>32</v>
      </c>
      <c r="E29" s="3">
        <v>1959</v>
      </c>
      <c r="F29" s="3" t="s">
        <v>3</v>
      </c>
      <c r="G29" s="3" t="s">
        <v>4</v>
      </c>
      <c r="H29" s="9">
        <v>0.011400462962962965</v>
      </c>
      <c r="I29" s="8">
        <f t="shared" si="1"/>
        <v>0.025983796296296297</v>
      </c>
      <c r="J29" s="18">
        <v>0.03738425925925926</v>
      </c>
      <c r="K29" s="9">
        <f t="shared" si="0"/>
        <v>0.014016203703703704</v>
      </c>
      <c r="L29" s="21">
        <v>0.05140046296296297</v>
      </c>
    </row>
    <row r="30" spans="1:12" ht="15">
      <c r="A30">
        <v>29</v>
      </c>
      <c r="B30" s="16" t="s">
        <v>21</v>
      </c>
      <c r="C30" s="31">
        <v>449</v>
      </c>
      <c r="D30" s="3" t="s">
        <v>64</v>
      </c>
      <c r="E30" s="3">
        <v>1959</v>
      </c>
      <c r="F30" s="3"/>
      <c r="G30" s="3" t="s">
        <v>4</v>
      </c>
      <c r="H30" s="9">
        <v>0.014525462962962964</v>
      </c>
      <c r="I30" s="9">
        <f t="shared" si="1"/>
        <v>0.03732638888888889</v>
      </c>
      <c r="J30" s="18">
        <v>0.05185185185185185</v>
      </c>
      <c r="K30" s="9">
        <f t="shared" si="0"/>
        <v>0.018946759259259267</v>
      </c>
      <c r="L30" s="21">
        <v>0.07079861111111112</v>
      </c>
    </row>
    <row r="31" spans="1:12" ht="15">
      <c r="A31">
        <v>30</v>
      </c>
      <c r="B31" s="16" t="s">
        <v>21</v>
      </c>
      <c r="C31" s="32">
        <v>451</v>
      </c>
      <c r="D31" s="4" t="s">
        <v>37</v>
      </c>
      <c r="E31" s="4">
        <v>1950</v>
      </c>
      <c r="F31" s="4" t="s">
        <v>65</v>
      </c>
      <c r="G31" s="3" t="s">
        <v>34</v>
      </c>
      <c r="H31" s="8">
        <v>0.011469907407407408</v>
      </c>
      <c r="I31" s="8">
        <f t="shared" si="1"/>
        <v>0.03366898148148148</v>
      </c>
      <c r="J31" s="17">
        <v>0.04513888888888889</v>
      </c>
      <c r="K31" s="8">
        <f aca="true" t="shared" si="2" ref="K31:K36">L31-J31</f>
        <v>0.017141203703703707</v>
      </c>
      <c r="L31" s="20">
        <v>0.062280092592592595</v>
      </c>
    </row>
    <row r="32" spans="1:12" ht="15">
      <c r="A32">
        <v>31</v>
      </c>
      <c r="B32" s="16" t="s">
        <v>21</v>
      </c>
      <c r="C32" s="32">
        <v>450</v>
      </c>
      <c r="D32" s="4" t="s">
        <v>23</v>
      </c>
      <c r="E32" s="4">
        <v>1945</v>
      </c>
      <c r="F32" s="4"/>
      <c r="G32" s="3" t="s">
        <v>66</v>
      </c>
      <c r="H32" s="8">
        <v>0.01734953703703704</v>
      </c>
      <c r="I32" s="8">
        <f t="shared" si="1"/>
        <v>0.03890046296296296</v>
      </c>
      <c r="J32" s="17">
        <v>0.05625</v>
      </c>
      <c r="K32" s="8">
        <f t="shared" si="2"/>
        <v>0.019050925925925923</v>
      </c>
      <c r="L32" s="20">
        <v>0.07530092592592592</v>
      </c>
    </row>
    <row r="33" spans="1:12" ht="15">
      <c r="A33">
        <v>32</v>
      </c>
      <c r="B33" s="16" t="s">
        <v>21</v>
      </c>
      <c r="C33" s="31">
        <v>452</v>
      </c>
      <c r="D33" s="3" t="s">
        <v>67</v>
      </c>
      <c r="E33" s="3">
        <v>1948</v>
      </c>
      <c r="F33" s="3" t="s">
        <v>38</v>
      </c>
      <c r="G33" s="3" t="s">
        <v>66</v>
      </c>
      <c r="H33" s="9">
        <v>0.011944444444444445</v>
      </c>
      <c r="I33" s="8">
        <f t="shared" si="1"/>
        <v>0.02827546296296296</v>
      </c>
      <c r="J33" s="18">
        <v>0.040219907407407406</v>
      </c>
      <c r="K33" s="9">
        <f t="shared" si="2"/>
        <v>0.015960648148148154</v>
      </c>
      <c r="L33" s="21">
        <v>0.05618055555555556</v>
      </c>
    </row>
    <row r="34" spans="1:12" ht="15">
      <c r="A34">
        <v>33</v>
      </c>
      <c r="B34" s="16" t="s">
        <v>21</v>
      </c>
      <c r="C34" s="31">
        <v>455</v>
      </c>
      <c r="D34" s="3" t="s">
        <v>68</v>
      </c>
      <c r="E34" s="3">
        <v>1947</v>
      </c>
      <c r="F34" s="3" t="s">
        <v>50</v>
      </c>
      <c r="G34" s="3" t="s">
        <v>66</v>
      </c>
      <c r="H34" s="9">
        <v>0.013171296296296294</v>
      </c>
      <c r="I34" s="9">
        <f t="shared" si="1"/>
        <v>0.03474537037037037</v>
      </c>
      <c r="J34" s="18">
        <v>0.04791666666666666</v>
      </c>
      <c r="K34" s="9">
        <f t="shared" si="2"/>
        <v>0.01636574074074075</v>
      </c>
      <c r="L34" s="21">
        <v>0.06428240740740741</v>
      </c>
    </row>
    <row r="35" spans="1:12" ht="15">
      <c r="A35">
        <v>34</v>
      </c>
      <c r="B35" s="16" t="s">
        <v>21</v>
      </c>
      <c r="C35" s="32">
        <v>453</v>
      </c>
      <c r="D35" s="4" t="s">
        <v>70</v>
      </c>
      <c r="E35" s="4">
        <v>1941</v>
      </c>
      <c r="F35" s="4" t="s">
        <v>72</v>
      </c>
      <c r="G35" s="4" t="s">
        <v>69</v>
      </c>
      <c r="H35" s="8">
        <v>0.01539351851851852</v>
      </c>
      <c r="I35" s="8">
        <f t="shared" si="1"/>
        <v>0.03246527777777777</v>
      </c>
      <c r="J35" s="17">
        <v>0.047858796296296295</v>
      </c>
      <c r="K35" s="8">
        <f t="shared" si="2"/>
        <v>0.01825231481481481</v>
      </c>
      <c r="L35" s="20">
        <v>0.0661111111111111</v>
      </c>
    </row>
    <row r="36" spans="1:12" ht="15">
      <c r="A36">
        <v>35</v>
      </c>
      <c r="B36" s="16" t="s">
        <v>21</v>
      </c>
      <c r="C36" s="31">
        <v>457</v>
      </c>
      <c r="D36" s="3" t="s">
        <v>71</v>
      </c>
      <c r="E36" s="3">
        <v>1941</v>
      </c>
      <c r="F36" s="3" t="s">
        <v>3</v>
      </c>
      <c r="G36" s="3" t="s">
        <v>69</v>
      </c>
      <c r="H36" s="8">
        <v>0.01880787037037037</v>
      </c>
      <c r="I36" s="8">
        <f>J36-H36</f>
        <v>0.03634259259259259</v>
      </c>
      <c r="J36" s="17">
        <v>0.055150462962962964</v>
      </c>
      <c r="K36" s="8">
        <f t="shared" si="2"/>
        <v>0.018090277777777768</v>
      </c>
      <c r="L36" s="20">
        <v>0.07324074074074073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Hovanyecz György</cp:lastModifiedBy>
  <cp:lastPrinted>2013-08-19T08:46:23Z</cp:lastPrinted>
  <dcterms:created xsi:type="dcterms:W3CDTF">2008-08-13T11:53:31Z</dcterms:created>
  <dcterms:modified xsi:type="dcterms:W3CDTF">2014-08-17T21:13:31Z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