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320" windowHeight="11580" tabRatio="500" activeTab="4"/>
  </bookViews>
  <sheets>
    <sheet name="0 korcsoport fiú" sheetId="1" r:id="rId1"/>
    <sheet name="0 korcsoport lány" sheetId="2" r:id="rId2"/>
    <sheet name="I. korcsoport fiú" sheetId="3" r:id="rId3"/>
    <sheet name="I korcsoport lány" sheetId="4" r:id="rId4"/>
    <sheet name="II korcsoport fiú" sheetId="5" r:id="rId5"/>
    <sheet name="II. korcsoprt lány" sheetId="6" r:id="rId6"/>
    <sheet name="III. korcsoport fiú" sheetId="7" r:id="rId7"/>
    <sheet name="III korcsoprt lány" sheetId="8" r:id="rId8"/>
    <sheet name="IV korcsoprt fiú" sheetId="9" r:id="rId9"/>
    <sheet name="IV korcsoport lány" sheetId="10" r:id="rId10"/>
  </sheets>
  <definedNames>
    <definedName name="_xlnm._FilterDatabase" localSheetId="0" hidden="1">'0 korcsoport fiú'!$A$4:$I$4</definedName>
    <definedName name="_xlnm._FilterDatabase" localSheetId="1" hidden="1">'0 korcsoport lány'!$A$4:$I$4</definedName>
    <definedName name="_xlnm._FilterDatabase" localSheetId="3" hidden="1">'I korcsoport lány'!$A$4:$I$18</definedName>
    <definedName name="_xlnm._FilterDatabase" localSheetId="2" hidden="1">'I. korcsoport fiú'!$A$4:$I$4</definedName>
    <definedName name="_xlnm._FilterDatabase" localSheetId="4" hidden="1">'II korcsoport fiú'!$A$4:$I$22</definedName>
    <definedName name="_xlnm._FilterDatabase" localSheetId="5" hidden="1">'II. korcsoprt lány'!$A$4:$I$23</definedName>
    <definedName name="_xlnm._FilterDatabase" localSheetId="7" hidden="1">'III korcsoprt lány'!$A$4:$I$17</definedName>
    <definedName name="_xlnm._FilterDatabase" localSheetId="6" hidden="1">'III. korcsoport fiú'!$A$4:$I$18</definedName>
    <definedName name="_xlnm._FilterDatabase" localSheetId="9" hidden="1">'IV korcsoport lány'!$A$4:$I$12</definedName>
    <definedName name="_xlnm._FilterDatabase" localSheetId="8" hidden="1">'IV korcsoprt fiú'!$A$4:$I$18</definedName>
    <definedName name="_Print_Area" localSheetId="0">'0 korcsoport fiú'!$G$5:$I$5</definedName>
    <definedName name="_Print_Area" localSheetId="4">'II korcsoport fiú'!$A$1:$I$22</definedName>
    <definedName name="_Print_Area" localSheetId="6">'III. korcsoport fiú'!$A$1:$I$13</definedName>
    <definedName name="_xlnm.Print_Area" localSheetId="0">'0 korcsoport fiú'!$A$2:$I$9</definedName>
    <definedName name="_xlnm.Print_Area" localSheetId="1">'0 korcsoport lány'!$A$1:$J$11</definedName>
    <definedName name="_xlnm.Print_Area" localSheetId="3">'I korcsoport lány'!$A$2:$I$23</definedName>
    <definedName name="_xlnm.Print_Area" localSheetId="2">'I. korcsoport fiú'!$A$2:$I$25</definedName>
    <definedName name="_xlnm.Print_Area" localSheetId="4">'II korcsoport fiú'!$A$2:$I$45</definedName>
    <definedName name="_xlnm.Print_Area" localSheetId="5">'II. korcsoprt lány'!$A$2:$I$36</definedName>
    <definedName name="_xlnm.Print_Area" localSheetId="7">'III korcsoprt lány'!$A$2:$I$38</definedName>
    <definedName name="_xlnm.Print_Area" localSheetId="6">'III. korcsoport fiú'!$A$2:$I$35</definedName>
    <definedName name="_xlnm.Print_Area" localSheetId="9">'IV korcsoport lány'!$A$2:$I$22</definedName>
    <definedName name="_xlnm.Print_Area" localSheetId="8">'IV korcsoprt fiú'!$A$2:$I$54</definedName>
  </definedNames>
  <calcPr fullCalcOnLoad="1"/>
</workbook>
</file>

<file path=xl/sharedStrings.xml><?xml version="1.0" encoding="utf-8"?>
<sst xmlns="http://schemas.openxmlformats.org/spreadsheetml/2006/main" count="511" uniqueCount="270">
  <si>
    <t>Vajkovics Ferenc</t>
  </si>
  <si>
    <t>Diószegi Kata</t>
  </si>
  <si>
    <t>Kelemen Dorottya</t>
  </si>
  <si>
    <t>Kovács Réka</t>
  </si>
  <si>
    <t>Lengyel Rebeka</t>
  </si>
  <si>
    <t>Gombos Barnabás</t>
  </si>
  <si>
    <t>Katona Ádám</t>
  </si>
  <si>
    <t>Bujdosó Andrea</t>
  </si>
  <si>
    <t>Veresegyháza</t>
  </si>
  <si>
    <t>Jakab Ilka</t>
  </si>
  <si>
    <t>Szegedi Sára</t>
  </si>
  <si>
    <t>Hankovszky Emma</t>
  </si>
  <si>
    <t>Horváth Anna</t>
  </si>
  <si>
    <t>Tache Marike</t>
  </si>
  <si>
    <t xml:space="preserve">Triatlon Villám </t>
  </si>
  <si>
    <t>Budaörsi TKE</t>
  </si>
  <si>
    <t>Budaörs</t>
  </si>
  <si>
    <t>BBSC</t>
  </si>
  <si>
    <t>Balatonboglár</t>
  </si>
  <si>
    <t>Virányos</t>
  </si>
  <si>
    <t>Zombori Zsombor</t>
  </si>
  <si>
    <t>Virányos</t>
  </si>
  <si>
    <t>Kalocsai Kristóf</t>
  </si>
  <si>
    <t>Nagy Anna</t>
  </si>
  <si>
    <t>Triatlon Villám</t>
  </si>
  <si>
    <t>Budapest</t>
  </si>
  <si>
    <t>Novák Réka</t>
  </si>
  <si>
    <t>Fuchs Dóra</t>
  </si>
  <si>
    <t>Novák Eszter</t>
  </si>
  <si>
    <t>Ürögi Ákos</t>
  </si>
  <si>
    <t>Lőrinc 2000 SE</t>
  </si>
  <si>
    <t>Uniqa Újbuda</t>
  </si>
  <si>
    <t>Regős Gergely</t>
  </si>
  <si>
    <t>Décsi Bálint</t>
  </si>
  <si>
    <t>Czrenner Dávid</t>
  </si>
  <si>
    <t>UTE</t>
  </si>
  <si>
    <t>Schliszler Máté</t>
  </si>
  <si>
    <t>Ozorai Róbert</t>
  </si>
  <si>
    <t>Triatlon Villám</t>
  </si>
  <si>
    <t>Durkó Noel</t>
  </si>
  <si>
    <t>Böröcz Bence</t>
  </si>
  <si>
    <t>Tóth Máté</t>
  </si>
  <si>
    <t>Visnyovszky Vajk</t>
  </si>
  <si>
    <t>Nikoletti Balázs</t>
  </si>
  <si>
    <t>Demeter Debóra</t>
  </si>
  <si>
    <t>Molnár Rita</t>
  </si>
  <si>
    <t>Triatlon Villám</t>
  </si>
  <si>
    <t>Gulyás Vencel</t>
  </si>
  <si>
    <t>Rajtszám</t>
  </si>
  <si>
    <t>Csapateredmények</t>
  </si>
  <si>
    <t>Molnár Péter</t>
  </si>
  <si>
    <t>Villám SC</t>
  </si>
  <si>
    <t>Budapest</t>
  </si>
  <si>
    <t>Rajtszám</t>
  </si>
  <si>
    <t>Csapateredmény:</t>
  </si>
  <si>
    <t>Csapaterdmények:</t>
  </si>
  <si>
    <t>Helyezés</t>
  </si>
  <si>
    <t>Rajtszám</t>
  </si>
  <si>
    <t>Név</t>
  </si>
  <si>
    <t>Helyezés</t>
  </si>
  <si>
    <t>Helyezés</t>
  </si>
  <si>
    <t>Rajtszám</t>
  </si>
  <si>
    <t>Név</t>
  </si>
  <si>
    <t>Név</t>
  </si>
  <si>
    <t>Település</t>
  </si>
  <si>
    <t>Molnár Dóra</t>
  </si>
  <si>
    <t>Kámány Barnabás</t>
  </si>
  <si>
    <t>Décsi Bálint</t>
  </si>
  <si>
    <t>Regős Gergely</t>
  </si>
  <si>
    <t>Boros Alexandra</t>
  </si>
  <si>
    <t>Kalocsai Miklós</t>
  </si>
  <si>
    <t>Gulyás Marcell</t>
  </si>
  <si>
    <t>Sóti Virág</t>
  </si>
  <si>
    <t>Budapest</t>
  </si>
  <si>
    <t>Somkuti Márton</t>
  </si>
  <si>
    <t>Bognár Máté</t>
  </si>
  <si>
    <t>Hankovszky Róza</t>
  </si>
  <si>
    <t>Váradi Júlia</t>
  </si>
  <si>
    <t>Beregszászi Eszter</t>
  </si>
  <si>
    <t>Schieszler Miklós</t>
  </si>
  <si>
    <t>Budapest</t>
  </si>
  <si>
    <t>Antal András</t>
  </si>
  <si>
    <t>Imre Márk</t>
  </si>
  <si>
    <t>Zámbó Bence</t>
  </si>
  <si>
    <t>Budapest</t>
  </si>
  <si>
    <t>Schieszler Máté</t>
  </si>
  <si>
    <t>Ozorai Róbert</t>
  </si>
  <si>
    <t>Fábián Szilvia</t>
  </si>
  <si>
    <t>Tiszakécske</t>
  </si>
  <si>
    <t>Fábián József</t>
  </si>
  <si>
    <t>Rojik Dóra</t>
  </si>
  <si>
    <t>UTE</t>
  </si>
  <si>
    <t>Budapest</t>
  </si>
  <si>
    <t>Tóth Tamás</t>
  </si>
  <si>
    <t>Zsohár Ádám</t>
  </si>
  <si>
    <t>Papp Tamás</t>
  </si>
  <si>
    <t>Csernyik Dániel</t>
  </si>
  <si>
    <t>Roa  Pölöskei Santiago</t>
  </si>
  <si>
    <t>Roa Pölöskei Santiago</t>
  </si>
  <si>
    <t>Kiss S Olimpia</t>
  </si>
  <si>
    <t>Deszpoth Niki</t>
  </si>
  <si>
    <t>Tache Marike</t>
  </si>
  <si>
    <t>Veresegyház</t>
  </si>
  <si>
    <t>Szegedi Sára</t>
  </si>
  <si>
    <t>Jakab Ilka</t>
  </si>
  <si>
    <t>Vajkovics Viktória</t>
  </si>
  <si>
    <t>UTE</t>
  </si>
  <si>
    <t>Rajszki Lili</t>
  </si>
  <si>
    <t>Bara Brigitta</t>
  </si>
  <si>
    <t>Csonka Lilla</t>
  </si>
  <si>
    <t>Kutassy Jenő</t>
  </si>
  <si>
    <t>Varga Dániel</t>
  </si>
  <si>
    <t>Kiss Sydney Olimpia</t>
  </si>
  <si>
    <t>Budapest</t>
  </si>
  <si>
    <t>KSI</t>
  </si>
  <si>
    <t>Csapateredmények:</t>
  </si>
  <si>
    <t>Csapateredmények:</t>
  </si>
  <si>
    <t>Név</t>
  </si>
  <si>
    <t>Portik Botond</t>
  </si>
  <si>
    <t>Kapitány Zsófia</t>
  </si>
  <si>
    <t>Katona Dalma</t>
  </si>
  <si>
    <t>Kapitány Csongor</t>
  </si>
  <si>
    <t>Kiss Levente</t>
  </si>
  <si>
    <t>Lőrincz János</t>
  </si>
  <si>
    <t>Somodi Barnabás</t>
  </si>
  <si>
    <t>ELTE-Polythlon</t>
  </si>
  <si>
    <t>Csapateredmények:</t>
  </si>
  <si>
    <t>Béres Márk</t>
  </si>
  <si>
    <t>Kecskés D. Amadea</t>
  </si>
  <si>
    <t>Veresegyház VSK</t>
  </si>
  <si>
    <t>Veresegyház</t>
  </si>
  <si>
    <t>Lőrinc 2000</t>
  </si>
  <si>
    <t>Budapest</t>
  </si>
  <si>
    <t>Szakály Bence</t>
  </si>
  <si>
    <t>Lőrinc 2000</t>
  </si>
  <si>
    <t>Triatlon Villám</t>
  </si>
  <si>
    <t>Kósa Bence</t>
  </si>
  <si>
    <t>Szakály Rebeka</t>
  </si>
  <si>
    <t>Burony Péter</t>
  </si>
  <si>
    <t>Kósa Máté</t>
  </si>
  <si>
    <t>Eszes Noémi</t>
  </si>
  <si>
    <t>Furulyás Lili</t>
  </si>
  <si>
    <t>Mosolygó Zita</t>
  </si>
  <si>
    <t>Kecskés D. Eszter</t>
  </si>
  <si>
    <t>Vlasits Eszter</t>
  </si>
  <si>
    <t>Nagy Boglárka</t>
  </si>
  <si>
    <t>Szlovák Réka</t>
  </si>
  <si>
    <t>Badacsonyi Klaudia</t>
  </si>
  <si>
    <t>Diószegi Kata</t>
  </si>
  <si>
    <t>Kovács Réka</t>
  </si>
  <si>
    <t>Lengyel Rebeka</t>
  </si>
  <si>
    <t>Lőrinc 2000</t>
  </si>
  <si>
    <t>Furulyás Lili</t>
  </si>
  <si>
    <t>Vlasits Eszter</t>
  </si>
  <si>
    <t>Mosolygó Zita</t>
  </si>
  <si>
    <t>Lőrinc 2000</t>
  </si>
  <si>
    <t>O korcsoport (2004- ) lány</t>
  </si>
  <si>
    <t>O korcsoport (2004- ) fiú</t>
  </si>
  <si>
    <t>I. Korcsoport (2002-2003) fiú</t>
  </si>
  <si>
    <t>I. Korcsoport lány (2002-2003)</t>
  </si>
  <si>
    <t>II. korcsoport (2000-2001) fiú</t>
  </si>
  <si>
    <t>II. Korcsoport (2001-2000) lány</t>
  </si>
  <si>
    <t>III. Korcsoport (1998-1999) fiú</t>
  </si>
  <si>
    <t>III. korcsoport (1998-1999) lány</t>
  </si>
  <si>
    <t>IV. Korcsoport (1997-1996) fiú</t>
  </si>
  <si>
    <t>Lőrinc 2000 SE</t>
  </si>
  <si>
    <t>Cseh Márton</t>
  </si>
  <si>
    <t>Lőrinc 2000</t>
  </si>
  <si>
    <t>Budapest</t>
  </si>
  <si>
    <t>Vígh Bernadett</t>
  </si>
  <si>
    <t>Bunda Bíborka</t>
  </si>
  <si>
    <t>Uniqa Újbuda</t>
  </si>
  <si>
    <t>Budapest</t>
  </si>
  <si>
    <t>Nagy Boglárka</t>
  </si>
  <si>
    <t>Szlovák Réka</t>
  </si>
  <si>
    <t>Badacsonyi Klaudia</t>
  </si>
  <si>
    <t>Durkó Noel</t>
  </si>
  <si>
    <t>Triatlon Villám</t>
  </si>
  <si>
    <t xml:space="preserve">Triatlon Villám </t>
  </si>
  <si>
    <t>Deszpoth Niki</t>
  </si>
  <si>
    <t>Bakó Réka</t>
  </si>
  <si>
    <t>Molnár András</t>
  </si>
  <si>
    <t>Samu Attila</t>
  </si>
  <si>
    <t>Gulyás Vencel</t>
  </si>
  <si>
    <t>Böröcz Bence</t>
  </si>
  <si>
    <t>Tóth Máté</t>
  </si>
  <si>
    <t>Úszóidő</t>
  </si>
  <si>
    <t>Úszóidő</t>
  </si>
  <si>
    <t>Futóidő</t>
  </si>
  <si>
    <t>Futóidő</t>
  </si>
  <si>
    <t>Összesen</t>
  </si>
  <si>
    <t>Születési év</t>
  </si>
  <si>
    <t>Születési év</t>
  </si>
  <si>
    <t>Csepel Dolphins</t>
  </si>
  <si>
    <t>Budapest</t>
  </si>
  <si>
    <t>Helyezés</t>
  </si>
  <si>
    <t>BBSC</t>
  </si>
  <si>
    <t>Balatonboglár</t>
  </si>
  <si>
    <t>Tóth Domonkos</t>
  </si>
  <si>
    <t>Balatonboglár</t>
  </si>
  <si>
    <t>Simon Szimonetta</t>
  </si>
  <si>
    <t>Pintér Rebeka</t>
  </si>
  <si>
    <t>Ürögi Zsófi</t>
  </si>
  <si>
    <t>Csepel Dolphins</t>
  </si>
  <si>
    <t>Csapateredmény:</t>
  </si>
  <si>
    <t>Veresegyház VSK</t>
  </si>
  <si>
    <t>Virányos</t>
  </si>
  <si>
    <t>Csepel Dolphins</t>
  </si>
  <si>
    <t>Virányos</t>
  </si>
  <si>
    <t>Buzsáki Barna</t>
  </si>
  <si>
    <t>Veresegyház</t>
  </si>
  <si>
    <t>Lőrincz János</t>
  </si>
  <si>
    <t>Kapitány Csongor</t>
  </si>
  <si>
    <t>Imre Márk</t>
  </si>
  <si>
    <t>Antal András</t>
  </si>
  <si>
    <t>Schlieszler Miklós</t>
  </si>
  <si>
    <t>Triatlon Villám</t>
  </si>
  <si>
    <t>Kalocsai Kristóf</t>
  </si>
  <si>
    <t>Kámány Barnabás</t>
  </si>
  <si>
    <t>Plankó Dániel</t>
  </si>
  <si>
    <t>Veresegyház</t>
  </si>
  <si>
    <t>Vajkovics Ferenc</t>
  </si>
  <si>
    <t>UTE</t>
  </si>
  <si>
    <t>Molnár András</t>
  </si>
  <si>
    <t>Samu Attila</t>
  </si>
  <si>
    <t>Papp Tamás</t>
  </si>
  <si>
    <t>Varga Dániel</t>
  </si>
  <si>
    <t>Csernyik Dávid</t>
  </si>
  <si>
    <t>Uniqa Újbuda</t>
  </si>
  <si>
    <t>Plankó Dániel</t>
  </si>
  <si>
    <t>Budaörs</t>
  </si>
  <si>
    <t>Horváth Karolina</t>
  </si>
  <si>
    <t xml:space="preserve">Csepel Dolphins </t>
  </si>
  <si>
    <t>Budapest</t>
  </si>
  <si>
    <t>Nagy Cintia</t>
  </si>
  <si>
    <t>Peszleg Dominika</t>
  </si>
  <si>
    <t>Dobos Zsolt</t>
  </si>
  <si>
    <t>Csepel Dolphins</t>
  </si>
  <si>
    <t>Budapest</t>
  </si>
  <si>
    <t>Fábián Viktória</t>
  </si>
  <si>
    <t>TVSE</t>
  </si>
  <si>
    <t>Cseri Bettina</t>
  </si>
  <si>
    <t>Nagy Klaudia</t>
  </si>
  <si>
    <t>Budapest</t>
  </si>
  <si>
    <t>Összesen</t>
  </si>
  <si>
    <t>Település</t>
  </si>
  <si>
    <t>Egyesület</t>
  </si>
  <si>
    <t>Egyesület</t>
  </si>
  <si>
    <t>Kalocsai Mátyás</t>
  </si>
  <si>
    <t>Budapest</t>
  </si>
  <si>
    <t>Rajszki Lili</t>
  </si>
  <si>
    <t>UTE</t>
  </si>
  <si>
    <t>Budapest</t>
  </si>
  <si>
    <t>Bara Brigitta</t>
  </si>
  <si>
    <t>Csonka Lilla</t>
  </si>
  <si>
    <t>Budapest</t>
  </si>
  <si>
    <t>Szőri Bence</t>
  </si>
  <si>
    <t>Korsós Mátyás</t>
  </si>
  <si>
    <t>Czrenner Dávid</t>
  </si>
  <si>
    <t>Uniqa Újbuda</t>
  </si>
  <si>
    <t>IV. Korcsoport (1997-1996) lány</t>
  </si>
  <si>
    <t>Kiss Gergely</t>
  </si>
  <si>
    <t>Budaörsi TKE</t>
  </si>
  <si>
    <t>Vajkovics Viktória</t>
  </si>
  <si>
    <t>Kelemen Dávid</t>
  </si>
  <si>
    <t>Szerdahelyi Szonja</t>
  </si>
  <si>
    <t>Bürger Berta</t>
  </si>
  <si>
    <t>Székely Benedek</t>
  </si>
  <si>
    <t>ELTE-Polythlon</t>
  </si>
  <si>
    <t>Budapest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</si>
</sst>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23">
    <font>
      <sz val="10"/>
      <name val="Verdana"/>
      <family val="0"/>
    </font>
    <font>
      <sz val="12"/>
      <color indexed="8"/>
      <name val="Calibri"/>
      <family val="2"/>
    </font>
    <font>
      <i/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9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46" fontId="0" fillId="0" borderId="0" xfId="0" applyNumberFormat="1" applyAlignment="1">
      <alignment/>
    </xf>
    <xf numFmtId="4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46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="125" zoomScaleNormal="125" workbookViewId="0" topLeftCell="A1">
      <selection activeCell="I7" sqref="I7"/>
    </sheetView>
  </sheetViews>
  <sheetFormatPr defaultColWidth="9.00390625" defaultRowHeight="12.75"/>
  <cols>
    <col min="1" max="1" width="7.625" style="0" customWidth="1"/>
    <col min="2" max="2" width="7.125" style="0" customWidth="1"/>
    <col min="3" max="3" width="12.375" style="0" customWidth="1"/>
    <col min="4" max="4" width="6.375" style="0" customWidth="1"/>
    <col min="5" max="5" width="11.375" style="0" customWidth="1"/>
    <col min="6" max="6" width="11.00390625" style="0" customWidth="1"/>
    <col min="7" max="7" width="8.75390625" style="0" customWidth="1"/>
    <col min="8" max="8" width="9.875" style="0" customWidth="1"/>
    <col min="9" max="16384" width="11.00390625" style="0" customWidth="1"/>
  </cols>
  <sheetData>
    <row r="2" spans="1:3" ht="12.75">
      <c r="A2" s="3" t="s">
        <v>157</v>
      </c>
      <c r="B2" s="3"/>
      <c r="C2" s="3"/>
    </row>
    <row r="4" spans="1:9" ht="12.75">
      <c r="A4" s="4" t="s">
        <v>195</v>
      </c>
      <c r="B4" s="4" t="s">
        <v>48</v>
      </c>
      <c r="C4" s="4" t="s">
        <v>117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2">
        <v>1</v>
      </c>
      <c r="B5" s="2">
        <v>420</v>
      </c>
      <c r="C5" s="2" t="s">
        <v>70</v>
      </c>
      <c r="D5" s="2">
        <v>2004</v>
      </c>
      <c r="E5" s="2" t="s">
        <v>135</v>
      </c>
      <c r="F5" s="2" t="s">
        <v>80</v>
      </c>
      <c r="G5" s="9">
        <v>0.035416666666666666</v>
      </c>
      <c r="H5" s="9">
        <v>0.06527777777777778</v>
      </c>
      <c r="I5" s="9">
        <f>G5+H5</f>
        <v>0.10069444444444445</v>
      </c>
    </row>
    <row r="6" spans="1:9" ht="12.75">
      <c r="A6" s="2">
        <v>2</v>
      </c>
      <c r="B6" s="2">
        <v>427</v>
      </c>
      <c r="C6" s="7" t="s">
        <v>71</v>
      </c>
      <c r="D6" s="2">
        <v>2004</v>
      </c>
      <c r="E6" s="2" t="s">
        <v>135</v>
      </c>
      <c r="F6" s="2" t="s">
        <v>80</v>
      </c>
      <c r="G6" s="9">
        <v>0.041666666666666664</v>
      </c>
      <c r="H6" s="9">
        <v>0.07708333333333334</v>
      </c>
      <c r="I6" s="9">
        <f>G6+H6</f>
        <v>0.11875</v>
      </c>
    </row>
    <row r="7" spans="1:9" ht="12.75">
      <c r="A7" s="2"/>
      <c r="B7" s="2"/>
      <c r="C7" s="2"/>
      <c r="D7" s="2"/>
      <c r="E7" s="2"/>
      <c r="F7" s="2"/>
      <c r="G7" s="9"/>
      <c r="H7" s="9"/>
      <c r="I7" s="9"/>
    </row>
    <row r="8" spans="7:9" ht="12.75">
      <c r="G8" s="1"/>
      <c r="H8" s="1"/>
      <c r="I8" s="1"/>
    </row>
    <row r="9" spans="7:9" ht="12.75">
      <c r="G9" s="1"/>
      <c r="H9" s="1"/>
      <c r="I9" s="1"/>
    </row>
    <row r="10" spans="7:9" ht="12.75">
      <c r="G10" s="1"/>
      <c r="H10" s="1"/>
      <c r="I10" s="1"/>
    </row>
    <row r="11" spans="7:9" ht="12.75">
      <c r="G11" s="1"/>
      <c r="H11" s="1"/>
      <c r="I11" s="1"/>
    </row>
    <row r="12" spans="7:9" ht="12.75">
      <c r="G12" s="1"/>
      <c r="H12" s="1"/>
      <c r="I12" s="1"/>
    </row>
    <row r="13" spans="7:9" ht="12.75">
      <c r="G13" s="1"/>
      <c r="H13" s="1"/>
      <c r="I13" s="1"/>
    </row>
    <row r="14" spans="7:9" ht="12.75">
      <c r="G14" s="1"/>
      <c r="H14" s="1"/>
      <c r="I14" s="1"/>
    </row>
    <row r="15" spans="7:9" ht="12.75">
      <c r="G15" s="1"/>
      <c r="H15" s="1"/>
      <c r="I15" s="1"/>
    </row>
    <row r="16" spans="7:9" ht="12.75">
      <c r="G16" s="1"/>
      <c r="H16" s="1"/>
      <c r="I16" s="1"/>
    </row>
    <row r="17" spans="7:9" ht="12.75">
      <c r="G17" s="1"/>
      <c r="H17" s="1"/>
      <c r="I17" s="1"/>
    </row>
    <row r="18" spans="7:9" ht="12.75">
      <c r="G18" s="1"/>
      <c r="H18" s="1"/>
      <c r="I18" s="1"/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7:9" ht="12.75">
      <c r="G22" s="1"/>
      <c r="H22" s="1"/>
      <c r="I22" s="1"/>
    </row>
    <row r="23" spans="7:9" ht="12.75">
      <c r="G23" s="1"/>
      <c r="H23" s="1"/>
      <c r="I23" s="1"/>
    </row>
    <row r="24" spans="7:9" ht="12.75">
      <c r="G24" s="1"/>
      <c r="H24" s="1"/>
      <c r="I24" s="1"/>
    </row>
    <row r="25" spans="7:9" ht="12.75">
      <c r="G25" s="1"/>
      <c r="H25" s="1"/>
      <c r="I25" s="1"/>
    </row>
    <row r="26" spans="7:9" ht="12.75">
      <c r="G26" s="1"/>
      <c r="H26" s="1"/>
      <c r="I26" s="1"/>
    </row>
    <row r="27" spans="7:9" ht="12.75">
      <c r="G27" s="1"/>
      <c r="H27" s="1"/>
      <c r="I27" s="1"/>
    </row>
    <row r="28" spans="7:9" ht="12.75">
      <c r="G28" s="1"/>
      <c r="H28" s="1"/>
      <c r="I28" s="1"/>
    </row>
    <row r="29" spans="7:9" ht="12.75">
      <c r="G29" s="1"/>
      <c r="H29" s="1"/>
      <c r="I29" s="1"/>
    </row>
    <row r="30" spans="7:9" ht="12.75">
      <c r="G30" s="1"/>
      <c r="H30" s="1"/>
      <c r="I30" s="1"/>
    </row>
  </sheetData>
  <sheetProtection/>
  <autoFilter ref="A4:I4"/>
  <printOptions/>
  <pageMargins left="0.75" right="0.75" top="1" bottom="1" header="0.5" footer="0.5"/>
  <pageSetup fitToHeight="1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="125" zoomScaleNormal="125" workbookViewId="0" topLeftCell="A1">
      <selection activeCell="I16" sqref="I16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19.125" style="0" customWidth="1"/>
    <col min="4" max="4" width="5.25390625" style="0" customWidth="1"/>
    <col min="5" max="5" width="13.625" style="0" customWidth="1"/>
    <col min="6" max="6" width="11.00390625" style="0" customWidth="1"/>
    <col min="7" max="7" width="8.625" style="0" customWidth="1"/>
    <col min="8" max="8" width="9.875" style="0" customWidth="1"/>
    <col min="9" max="16384" width="11.00390625" style="0" customWidth="1"/>
  </cols>
  <sheetData>
    <row r="2" ht="12.75">
      <c r="A2" s="3" t="s">
        <v>260</v>
      </c>
    </row>
    <row r="4" spans="1:9" s="6" customFormat="1" ht="12.75">
      <c r="A4" s="4" t="s">
        <v>60</v>
      </c>
      <c r="B4" s="4" t="s">
        <v>53</v>
      </c>
      <c r="C4" s="4" t="s">
        <v>63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19">
        <v>1</v>
      </c>
      <c r="B5" s="19">
        <v>505</v>
      </c>
      <c r="C5" s="19" t="s">
        <v>112</v>
      </c>
      <c r="D5" s="19">
        <v>1997</v>
      </c>
      <c r="E5" s="19" t="s">
        <v>178</v>
      </c>
      <c r="F5" s="19" t="s">
        <v>172</v>
      </c>
      <c r="G5" s="18">
        <v>0.21944444444444444</v>
      </c>
      <c r="H5" s="18">
        <v>0.4847222222222222</v>
      </c>
      <c r="I5" s="18">
        <f aca="true" t="shared" si="0" ref="I5:I12">G5+H5</f>
        <v>0.7041666666666666</v>
      </c>
    </row>
    <row r="6" spans="1:9" ht="12.75">
      <c r="A6" s="19">
        <v>2</v>
      </c>
      <c r="B6" s="19">
        <v>234</v>
      </c>
      <c r="C6" s="19" t="s">
        <v>27</v>
      </c>
      <c r="D6" s="19">
        <v>1997</v>
      </c>
      <c r="E6" s="19" t="s">
        <v>15</v>
      </c>
      <c r="F6" s="19" t="s">
        <v>16</v>
      </c>
      <c r="G6" s="18">
        <v>0.23055555555555554</v>
      </c>
      <c r="H6" s="18">
        <v>0.48055555555555557</v>
      </c>
      <c r="I6" s="18">
        <f t="shared" si="0"/>
        <v>0.7111111111111111</v>
      </c>
    </row>
    <row r="7" spans="1:9" ht="12.75">
      <c r="A7" s="19">
        <v>3</v>
      </c>
      <c r="B7" s="19">
        <v>192</v>
      </c>
      <c r="C7" s="19" t="s">
        <v>69</v>
      </c>
      <c r="D7" s="19">
        <v>1997</v>
      </c>
      <c r="E7" s="19" t="s">
        <v>171</v>
      </c>
      <c r="F7" s="19" t="s">
        <v>172</v>
      </c>
      <c r="G7" s="18">
        <v>0.21666666666666667</v>
      </c>
      <c r="H7" s="18">
        <v>0.5055555555555555</v>
      </c>
      <c r="I7" s="18">
        <f t="shared" si="0"/>
        <v>0.7222222222222222</v>
      </c>
    </row>
    <row r="8" spans="1:9" ht="12.75">
      <c r="A8" s="19">
        <v>4</v>
      </c>
      <c r="B8" s="19">
        <v>193</v>
      </c>
      <c r="C8" s="19" t="s">
        <v>28</v>
      </c>
      <c r="D8" s="19">
        <v>1996</v>
      </c>
      <c r="E8" s="19" t="s">
        <v>114</v>
      </c>
      <c r="F8" s="19" t="s">
        <v>113</v>
      </c>
      <c r="G8" s="18">
        <v>0.2423611111111111</v>
      </c>
      <c r="H8" s="18">
        <v>0.49513888888888885</v>
      </c>
      <c r="I8" s="18">
        <f t="shared" si="0"/>
        <v>0.7374999999999999</v>
      </c>
    </row>
    <row r="9" spans="1:9" ht="12.75">
      <c r="A9" s="19">
        <v>5</v>
      </c>
      <c r="B9" s="19">
        <v>217</v>
      </c>
      <c r="C9" s="19" t="s">
        <v>179</v>
      </c>
      <c r="D9" s="19">
        <v>1997</v>
      </c>
      <c r="E9" s="19" t="s">
        <v>178</v>
      </c>
      <c r="F9" s="19" t="s">
        <v>172</v>
      </c>
      <c r="G9" s="18">
        <v>0.24791666666666667</v>
      </c>
      <c r="H9" s="18">
        <v>0.5006944444444444</v>
      </c>
      <c r="I9" s="18">
        <f t="shared" si="0"/>
        <v>0.7486111111111111</v>
      </c>
    </row>
    <row r="10" spans="1:9" ht="12.75">
      <c r="A10" s="19">
        <v>6</v>
      </c>
      <c r="B10" s="19">
        <v>3</v>
      </c>
      <c r="C10" s="19" t="s">
        <v>242</v>
      </c>
      <c r="D10" s="19">
        <v>1997</v>
      </c>
      <c r="E10" s="19" t="s">
        <v>237</v>
      </c>
      <c r="F10" s="19" t="s">
        <v>238</v>
      </c>
      <c r="G10" s="18">
        <v>0.2736111111111111</v>
      </c>
      <c r="H10" s="18">
        <v>0.5375</v>
      </c>
      <c r="I10" s="18">
        <f t="shared" si="0"/>
        <v>0.8111111111111111</v>
      </c>
    </row>
    <row r="11" spans="1:9" ht="12.75">
      <c r="A11" s="19">
        <v>7</v>
      </c>
      <c r="B11" s="19">
        <v>4107</v>
      </c>
      <c r="C11" s="19" t="s">
        <v>13</v>
      </c>
      <c r="D11" s="19">
        <v>1996</v>
      </c>
      <c r="E11" s="19" t="s">
        <v>14</v>
      </c>
      <c r="F11" s="19" t="s">
        <v>80</v>
      </c>
      <c r="G11" s="18">
        <v>0.3513888888888889</v>
      </c>
      <c r="H11" s="18">
        <v>0.5604166666666667</v>
      </c>
      <c r="I11" s="18">
        <f t="shared" si="0"/>
        <v>0.9118055555555555</v>
      </c>
    </row>
    <row r="12" spans="1:9" ht="12.75">
      <c r="A12" s="19">
        <v>8</v>
      </c>
      <c r="B12" s="19">
        <v>226</v>
      </c>
      <c r="C12" s="19" t="s">
        <v>266</v>
      </c>
      <c r="D12" s="19">
        <v>1996</v>
      </c>
      <c r="E12" s="19" t="s">
        <v>125</v>
      </c>
      <c r="F12" s="19" t="s">
        <v>252</v>
      </c>
      <c r="G12" s="18">
        <v>0.2986111111111111</v>
      </c>
      <c r="H12" s="18">
        <v>0.6340277777777777</v>
      </c>
      <c r="I12" s="18">
        <f t="shared" si="0"/>
        <v>0.9326388888888888</v>
      </c>
    </row>
    <row r="14" ht="12.75">
      <c r="A14" s="12" t="s">
        <v>126</v>
      </c>
    </row>
    <row r="15" spans="1:9" ht="12.75">
      <c r="A15" s="19"/>
      <c r="B15" s="19">
        <v>1</v>
      </c>
      <c r="C15" s="19" t="s">
        <v>38</v>
      </c>
      <c r="D15" s="19"/>
      <c r="E15" s="19"/>
      <c r="F15" s="19"/>
      <c r="G15" s="18"/>
      <c r="H15" s="18"/>
      <c r="I15" s="18">
        <f>I5+I9+I11</f>
        <v>2.364583333333333</v>
      </c>
    </row>
    <row r="16" spans="1:9" ht="12.75">
      <c r="A16" s="19"/>
      <c r="B16" s="19"/>
      <c r="C16" s="19" t="s">
        <v>99</v>
      </c>
      <c r="D16" s="19"/>
      <c r="E16" s="19"/>
      <c r="F16" s="19"/>
      <c r="G16" s="18"/>
      <c r="H16" s="18"/>
      <c r="I16" s="18"/>
    </row>
    <row r="17" spans="1:9" ht="12.75">
      <c r="A17" s="19"/>
      <c r="B17" s="19"/>
      <c r="C17" s="19" t="s">
        <v>100</v>
      </c>
      <c r="D17" s="19"/>
      <c r="E17" s="19"/>
      <c r="F17" s="19"/>
      <c r="G17" s="18"/>
      <c r="H17" s="18"/>
      <c r="I17" s="18"/>
    </row>
    <row r="18" spans="1:9" ht="12.75">
      <c r="A18" s="21"/>
      <c r="B18" s="21"/>
      <c r="C18" s="35" t="s">
        <v>101</v>
      </c>
      <c r="D18" s="21"/>
      <c r="E18" s="21"/>
      <c r="F18" s="21"/>
      <c r="G18" s="23"/>
      <c r="H18" s="23"/>
      <c r="I18" s="23"/>
    </row>
    <row r="19" spans="1:9" ht="12.75">
      <c r="A19" s="21"/>
      <c r="B19" s="21"/>
      <c r="C19" s="21"/>
      <c r="D19" s="21"/>
      <c r="E19" s="21"/>
      <c r="F19" s="21"/>
      <c r="G19" s="23"/>
      <c r="H19" s="23"/>
      <c r="I19" s="23"/>
    </row>
    <row r="20" spans="7:9" ht="12.75">
      <c r="G20" s="8"/>
      <c r="H20" s="8"/>
      <c r="I20" s="8"/>
    </row>
    <row r="21" spans="7:9" ht="12.75">
      <c r="G21" s="8"/>
      <c r="H21" s="8"/>
      <c r="I21" s="8"/>
    </row>
    <row r="22" spans="7:9" ht="12.75">
      <c r="G22" s="8"/>
      <c r="H22" s="8"/>
      <c r="I22" s="8"/>
    </row>
    <row r="23" spans="7:9" ht="12.75">
      <c r="G23" s="8"/>
      <c r="H23" s="8"/>
      <c r="I23" s="8"/>
    </row>
    <row r="24" spans="7:9" ht="12.75">
      <c r="G24" s="8"/>
      <c r="H24" s="8"/>
      <c r="I24" s="8"/>
    </row>
    <row r="25" spans="7:9" ht="12.75">
      <c r="G25" s="8"/>
      <c r="H25" s="8"/>
      <c r="I25" s="8"/>
    </row>
    <row r="26" spans="7:9" ht="12.75">
      <c r="G26" s="8"/>
      <c r="H26" s="8"/>
      <c r="I26" s="8"/>
    </row>
    <row r="27" spans="7:9" ht="12.75">
      <c r="G27" s="8"/>
      <c r="H27" s="8"/>
      <c r="I27" s="8"/>
    </row>
    <row r="28" spans="7:9" ht="12.75">
      <c r="G28" s="8"/>
      <c r="H28" s="8"/>
      <c r="I28" s="8"/>
    </row>
    <row r="29" spans="7:9" ht="12.75">
      <c r="G29" s="8"/>
      <c r="H29" s="8"/>
      <c r="I29" s="8"/>
    </row>
    <row r="30" spans="7:9" ht="12.75">
      <c r="G30" s="8"/>
      <c r="H30" s="8"/>
      <c r="I30" s="8"/>
    </row>
    <row r="31" spans="7:9" ht="12.75">
      <c r="G31" s="8"/>
      <c r="H31" s="8"/>
      <c r="I31" s="8"/>
    </row>
    <row r="32" spans="7:9" ht="12.75">
      <c r="G32" s="8"/>
      <c r="H32" s="8"/>
      <c r="I32" s="8"/>
    </row>
    <row r="33" spans="7:9" ht="12.75">
      <c r="G33" s="8"/>
      <c r="H33" s="8"/>
      <c r="I33" s="8"/>
    </row>
    <row r="34" spans="7:9" ht="12.75">
      <c r="G34" s="8"/>
      <c r="H34" s="8"/>
      <c r="I34" s="8"/>
    </row>
    <row r="35" spans="7:9" ht="12.75">
      <c r="G35" s="8"/>
      <c r="H35" s="8"/>
      <c r="I35" s="8"/>
    </row>
    <row r="36" spans="7:9" ht="12.75">
      <c r="G36" s="8"/>
      <c r="H36" s="8"/>
      <c r="I36" s="8"/>
    </row>
    <row r="37" spans="7:9" ht="12.75">
      <c r="G37" s="8"/>
      <c r="H37" s="8"/>
      <c r="I37" s="8"/>
    </row>
    <row r="38" spans="7:9" ht="12.75">
      <c r="G38" s="8"/>
      <c r="H38" s="8"/>
      <c r="I38" s="8"/>
    </row>
    <row r="39" spans="7:9" ht="12.75">
      <c r="G39" s="8"/>
      <c r="H39" s="8"/>
      <c r="I39" s="8"/>
    </row>
    <row r="40" spans="7:9" ht="12.75">
      <c r="G40" s="8"/>
      <c r="H40" s="8"/>
      <c r="I40" s="8"/>
    </row>
    <row r="41" spans="7:9" ht="12.75">
      <c r="G41" s="8"/>
      <c r="H41" s="8"/>
      <c r="I41" s="8"/>
    </row>
    <row r="42" spans="7:9" ht="12.75">
      <c r="G42" s="8"/>
      <c r="H42" s="8"/>
      <c r="I42" s="8"/>
    </row>
    <row r="43" spans="7:9" ht="12.75">
      <c r="G43" s="8"/>
      <c r="H43" s="8"/>
      <c r="I43" s="8"/>
    </row>
    <row r="44" spans="7:9" ht="12.75">
      <c r="G44" s="8"/>
      <c r="H44" s="8"/>
      <c r="I44" s="8"/>
    </row>
    <row r="45" spans="7:9" ht="12.75">
      <c r="G45" s="8"/>
      <c r="H45" s="8"/>
      <c r="I45" s="8"/>
    </row>
    <row r="46" spans="7:9" ht="12.75">
      <c r="G46" s="8"/>
      <c r="H46" s="8"/>
      <c r="I46" s="8"/>
    </row>
    <row r="47" spans="7:9" ht="12.75">
      <c r="G47" s="8"/>
      <c r="H47" s="8"/>
      <c r="I47" s="8"/>
    </row>
    <row r="48" spans="7:9" ht="12.75">
      <c r="G48" s="8"/>
      <c r="H48" s="8"/>
      <c r="I48" s="8"/>
    </row>
    <row r="49" spans="7:9" ht="12.75">
      <c r="G49" s="8"/>
      <c r="H49" s="8"/>
      <c r="I49" s="8"/>
    </row>
    <row r="50" spans="7:9" ht="12.75">
      <c r="G50" s="1"/>
      <c r="H50" s="1"/>
      <c r="I50" s="1"/>
    </row>
    <row r="51" spans="7:9" ht="12.75">
      <c r="G51" s="1"/>
      <c r="H51" s="1"/>
      <c r="I51" s="1"/>
    </row>
    <row r="52" spans="7:9" ht="12.75">
      <c r="G52" s="1"/>
      <c r="H52" s="1"/>
      <c r="I52" s="1"/>
    </row>
    <row r="53" spans="7:9" ht="12.75">
      <c r="G53" s="1"/>
      <c r="H53" s="1"/>
      <c r="I53" s="1"/>
    </row>
    <row r="54" spans="7:9" ht="12.75">
      <c r="G54" s="1"/>
      <c r="H54" s="1"/>
      <c r="I54" s="1"/>
    </row>
    <row r="55" spans="7:9" ht="12.75">
      <c r="G55" s="1"/>
      <c r="H55" s="1"/>
      <c r="I55" s="1"/>
    </row>
    <row r="56" spans="7:9" ht="12.75">
      <c r="G56" s="1"/>
      <c r="H56" s="1"/>
      <c r="I56" s="1"/>
    </row>
    <row r="57" spans="7:9" ht="12.75">
      <c r="G57" s="1"/>
      <c r="H57" s="1"/>
      <c r="I57" s="1"/>
    </row>
    <row r="58" spans="7:9" ht="12.75">
      <c r="G58" s="1"/>
      <c r="H58" s="1"/>
      <c r="I58" s="1"/>
    </row>
    <row r="59" spans="7:9" ht="12.75">
      <c r="G59" s="1"/>
      <c r="H59" s="1"/>
      <c r="I59" s="1"/>
    </row>
  </sheetData>
  <sheetProtection/>
  <autoFilter ref="A4:I12"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zoomScale="125" zoomScaleNormal="125" workbookViewId="0" topLeftCell="A1">
      <selection activeCell="I15" sqref="I15"/>
    </sheetView>
  </sheetViews>
  <sheetFormatPr defaultColWidth="9.00390625" defaultRowHeight="12.75"/>
  <cols>
    <col min="1" max="1" width="8.875" style="0" customWidth="1"/>
    <col min="2" max="2" width="5.00390625" style="0" customWidth="1"/>
    <col min="3" max="3" width="15.75390625" style="0" customWidth="1"/>
    <col min="4" max="4" width="6.00390625" style="0" customWidth="1"/>
    <col min="5" max="5" width="11.625" style="0" customWidth="1"/>
    <col min="6" max="6" width="10.25390625" style="0" customWidth="1"/>
    <col min="7" max="7" width="8.375" style="0" customWidth="1"/>
    <col min="8" max="8" width="11.00390625" style="0" customWidth="1"/>
    <col min="9" max="9" width="11.25390625" style="0" bestFit="1" customWidth="1"/>
    <col min="10" max="16384" width="11.00390625" style="0" customWidth="1"/>
  </cols>
  <sheetData>
    <row r="2" spans="1:9" ht="12.75">
      <c r="A2" s="39" t="s">
        <v>156</v>
      </c>
      <c r="B2" s="39"/>
      <c r="C2" s="39"/>
      <c r="G2" s="1"/>
      <c r="H2" s="1"/>
      <c r="I2" s="1"/>
    </row>
    <row r="3" spans="7:9" ht="12.75">
      <c r="G3" s="1"/>
      <c r="H3" s="1"/>
      <c r="I3" s="1"/>
    </row>
    <row r="4" spans="1:9" ht="12.75">
      <c r="A4" s="4" t="s">
        <v>59</v>
      </c>
      <c r="B4" s="4" t="s">
        <v>61</v>
      </c>
      <c r="C4" s="4" t="s">
        <v>62</v>
      </c>
      <c r="D4" s="4" t="s">
        <v>191</v>
      </c>
      <c r="E4" s="4" t="s">
        <v>246</v>
      </c>
      <c r="F4" s="4" t="s">
        <v>64</v>
      </c>
      <c r="G4" s="5" t="s">
        <v>186</v>
      </c>
      <c r="H4" s="5" t="s">
        <v>188</v>
      </c>
      <c r="I4" s="5" t="s">
        <v>190</v>
      </c>
    </row>
    <row r="5" spans="1:9" ht="12.75">
      <c r="A5" s="2"/>
      <c r="B5" s="2">
        <v>345</v>
      </c>
      <c r="C5" s="2" t="s">
        <v>239</v>
      </c>
      <c r="D5" s="2">
        <v>2004</v>
      </c>
      <c r="E5" s="2" t="s">
        <v>240</v>
      </c>
      <c r="F5" s="2" t="s">
        <v>88</v>
      </c>
      <c r="G5" s="9">
        <v>0.04513888888888889</v>
      </c>
      <c r="H5" s="9">
        <v>0.08263888888888889</v>
      </c>
      <c r="I5" s="9">
        <f>G5+H5</f>
        <v>0.12777777777777777</v>
      </c>
    </row>
    <row r="6" spans="1:9" ht="12.75">
      <c r="A6" s="2"/>
      <c r="B6" s="2">
        <v>189</v>
      </c>
      <c r="C6" s="2" t="s">
        <v>202</v>
      </c>
      <c r="D6" s="2">
        <v>2004</v>
      </c>
      <c r="E6" s="2" t="s">
        <v>167</v>
      </c>
      <c r="F6" s="2" t="s">
        <v>168</v>
      </c>
      <c r="G6" s="9">
        <v>0.05416666666666667</v>
      </c>
      <c r="H6" s="9">
        <v>0.08055555555555556</v>
      </c>
      <c r="I6" s="9">
        <f>G6+H6</f>
        <v>0.13472222222222224</v>
      </c>
    </row>
    <row r="7" spans="1:9" ht="12.75">
      <c r="A7" s="2"/>
      <c r="B7" s="2">
        <v>188</v>
      </c>
      <c r="C7" s="2" t="s">
        <v>128</v>
      </c>
      <c r="D7" s="2">
        <v>2004</v>
      </c>
      <c r="E7" s="2" t="s">
        <v>131</v>
      </c>
      <c r="F7" s="2" t="s">
        <v>132</v>
      </c>
      <c r="G7" s="9">
        <v>0.06805555555555555</v>
      </c>
      <c r="H7" s="9">
        <v>0.08194444444444444</v>
      </c>
      <c r="I7" s="9">
        <f>G7+H7</f>
        <v>0.15</v>
      </c>
    </row>
    <row r="8" spans="1:9" ht="12.75">
      <c r="A8" s="4"/>
      <c r="B8" s="4"/>
      <c r="C8" s="24" t="s">
        <v>72</v>
      </c>
      <c r="D8" s="24">
        <v>2004</v>
      </c>
      <c r="E8" s="24" t="s">
        <v>135</v>
      </c>
      <c r="F8" s="24" t="s">
        <v>73</v>
      </c>
      <c r="G8" s="25">
        <v>0.051388888888888894</v>
      </c>
      <c r="H8" s="25"/>
      <c r="I8" s="25"/>
    </row>
  </sheetData>
  <sheetProtection/>
  <autoFilter ref="A4:I4"/>
  <mergeCells count="1">
    <mergeCell ref="A2:C2"/>
  </mergeCells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zoomScale="125" zoomScaleNormal="125" workbookViewId="0" topLeftCell="A1">
      <selection activeCell="H5" sqref="H5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16.625" style="0" customWidth="1"/>
    <col min="4" max="4" width="6.375" style="0" customWidth="1"/>
    <col min="5" max="6" width="14.625" style="0" customWidth="1"/>
    <col min="7" max="16384" width="11.00390625" style="0" customWidth="1"/>
  </cols>
  <sheetData>
    <row r="2" ht="12.75">
      <c r="A2" s="3" t="s">
        <v>158</v>
      </c>
    </row>
    <row r="4" spans="1:9" ht="12.75">
      <c r="A4" s="4" t="s">
        <v>56</v>
      </c>
      <c r="B4" s="4" t="s">
        <v>57</v>
      </c>
      <c r="C4" s="4" t="s">
        <v>58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19"/>
      <c r="B5" s="19">
        <v>432</v>
      </c>
      <c r="C5" s="19" t="s">
        <v>118</v>
      </c>
      <c r="D5" s="19">
        <v>2002</v>
      </c>
      <c r="E5" s="19" t="s">
        <v>129</v>
      </c>
      <c r="F5" s="19" t="s">
        <v>130</v>
      </c>
      <c r="G5" s="18">
        <v>0.06458333333333334</v>
      </c>
      <c r="H5" s="18">
        <v>0.12847222222222224</v>
      </c>
      <c r="I5" s="18">
        <f aca="true" t="shared" si="0" ref="I5:I16">G5+H5</f>
        <v>0.1930555555555556</v>
      </c>
    </row>
    <row r="6" spans="1:9" ht="12.75">
      <c r="A6" s="19"/>
      <c r="B6" s="19">
        <v>203</v>
      </c>
      <c r="C6" s="19" t="s">
        <v>209</v>
      </c>
      <c r="D6" s="19">
        <v>2003</v>
      </c>
      <c r="E6" s="19" t="s">
        <v>17</v>
      </c>
      <c r="F6" s="19" t="s">
        <v>18</v>
      </c>
      <c r="G6" s="18">
        <v>0.06527777777777778</v>
      </c>
      <c r="H6" s="18">
        <v>0.1326388888888889</v>
      </c>
      <c r="I6" s="18">
        <f t="shared" si="0"/>
        <v>0.19791666666666669</v>
      </c>
    </row>
    <row r="7" spans="1:9" ht="12.75">
      <c r="A7" s="19"/>
      <c r="B7" s="19">
        <v>184</v>
      </c>
      <c r="C7" s="19" t="s">
        <v>133</v>
      </c>
      <c r="D7" s="19">
        <v>2002</v>
      </c>
      <c r="E7" s="19" t="s">
        <v>134</v>
      </c>
      <c r="F7" s="19" t="s">
        <v>249</v>
      </c>
      <c r="G7" s="18">
        <v>0.06736111111111111</v>
      </c>
      <c r="H7" s="18">
        <v>0.15347222222222223</v>
      </c>
      <c r="I7" s="18">
        <f t="shared" si="0"/>
        <v>0.22083333333333333</v>
      </c>
    </row>
    <row r="8" spans="1:9" ht="12.75">
      <c r="A8" s="19"/>
      <c r="B8" s="19">
        <v>1130</v>
      </c>
      <c r="C8" s="19" t="s">
        <v>248</v>
      </c>
      <c r="D8" s="19">
        <v>2002</v>
      </c>
      <c r="E8" s="19" t="s">
        <v>135</v>
      </c>
      <c r="F8" s="19" t="s">
        <v>249</v>
      </c>
      <c r="G8" s="18">
        <v>0.06874999999999999</v>
      </c>
      <c r="H8" s="18">
        <v>0.125</v>
      </c>
      <c r="I8" s="18">
        <f t="shared" si="0"/>
        <v>0.19374999999999998</v>
      </c>
    </row>
    <row r="9" spans="1:9" ht="12.75">
      <c r="A9" s="19"/>
      <c r="B9" s="19">
        <v>183</v>
      </c>
      <c r="C9" s="19" t="s">
        <v>93</v>
      </c>
      <c r="D9" s="19">
        <v>2003</v>
      </c>
      <c r="E9" s="19" t="s">
        <v>237</v>
      </c>
      <c r="F9" s="19" t="s">
        <v>238</v>
      </c>
      <c r="G9" s="18">
        <v>0.06874999999999999</v>
      </c>
      <c r="H9" s="18">
        <v>0.15277777777777776</v>
      </c>
      <c r="I9" s="18">
        <f t="shared" si="0"/>
        <v>0.22152777777777777</v>
      </c>
    </row>
    <row r="10" spans="1:9" ht="12.75">
      <c r="A10" s="19"/>
      <c r="B10" s="19">
        <v>286</v>
      </c>
      <c r="C10" s="19" t="s">
        <v>94</v>
      </c>
      <c r="D10" s="19">
        <v>2002</v>
      </c>
      <c r="E10" s="19" t="s">
        <v>237</v>
      </c>
      <c r="F10" s="19" t="s">
        <v>238</v>
      </c>
      <c r="G10" s="18">
        <v>0.06874999999999999</v>
      </c>
      <c r="H10" s="18">
        <v>0.17222222222222225</v>
      </c>
      <c r="I10" s="18">
        <f t="shared" si="0"/>
        <v>0.24097222222222225</v>
      </c>
    </row>
    <row r="11" spans="1:9" ht="12.75">
      <c r="A11" s="19"/>
      <c r="B11" s="19">
        <v>191</v>
      </c>
      <c r="C11" s="19" t="s">
        <v>236</v>
      </c>
      <c r="D11" s="19">
        <v>2002</v>
      </c>
      <c r="E11" s="19" t="s">
        <v>237</v>
      </c>
      <c r="F11" s="19" t="s">
        <v>238</v>
      </c>
      <c r="G11" s="18">
        <v>0.06944444444444443</v>
      </c>
      <c r="H11" s="18">
        <v>0.1625</v>
      </c>
      <c r="I11" s="18">
        <f t="shared" si="0"/>
        <v>0.23194444444444445</v>
      </c>
    </row>
    <row r="12" spans="1:9" ht="12.75">
      <c r="A12" s="19"/>
      <c r="B12" s="19">
        <v>186</v>
      </c>
      <c r="C12" s="19" t="s">
        <v>136</v>
      </c>
      <c r="D12" s="19">
        <v>2002</v>
      </c>
      <c r="E12" s="19" t="s">
        <v>131</v>
      </c>
      <c r="F12" s="19" t="s">
        <v>269</v>
      </c>
      <c r="G12" s="18">
        <v>0.07430555555555556</v>
      </c>
      <c r="H12" s="18">
        <v>0.13194444444444445</v>
      </c>
      <c r="I12" s="18">
        <f t="shared" si="0"/>
        <v>0.20625</v>
      </c>
    </row>
    <row r="13" spans="1:9" ht="12.75">
      <c r="A13" s="19"/>
      <c r="B13" s="19">
        <v>789</v>
      </c>
      <c r="C13" s="19" t="s">
        <v>50</v>
      </c>
      <c r="D13" s="19">
        <v>2003</v>
      </c>
      <c r="E13" s="19" t="s">
        <v>51</v>
      </c>
      <c r="F13" s="19" t="s">
        <v>52</v>
      </c>
      <c r="G13" s="18">
        <v>0.0763888888888889</v>
      </c>
      <c r="H13" s="18">
        <v>0.13402777777777777</v>
      </c>
      <c r="I13" s="18">
        <f t="shared" si="0"/>
        <v>0.21041666666666667</v>
      </c>
    </row>
    <row r="14" spans="1:9" ht="12.75">
      <c r="A14" s="19"/>
      <c r="B14" s="19">
        <v>218</v>
      </c>
      <c r="C14" s="19" t="s">
        <v>74</v>
      </c>
      <c r="D14" s="19">
        <v>2002</v>
      </c>
      <c r="E14" s="19" t="s">
        <v>19</v>
      </c>
      <c r="F14" s="19" t="s">
        <v>80</v>
      </c>
      <c r="G14" s="18">
        <v>0.08958333333333333</v>
      </c>
      <c r="H14" s="18">
        <v>0.15416666666666667</v>
      </c>
      <c r="I14" s="18">
        <f t="shared" si="0"/>
        <v>0.24375000000000002</v>
      </c>
    </row>
    <row r="15" spans="1:9" ht="12.75">
      <c r="A15" s="19"/>
      <c r="B15" s="19">
        <v>298</v>
      </c>
      <c r="C15" s="19" t="s">
        <v>20</v>
      </c>
      <c r="D15" s="19">
        <v>2002</v>
      </c>
      <c r="E15" s="19" t="s">
        <v>21</v>
      </c>
      <c r="F15" s="19" t="s">
        <v>80</v>
      </c>
      <c r="G15" s="18">
        <v>0.09722222222222222</v>
      </c>
      <c r="H15" s="18">
        <v>0.15416666666666667</v>
      </c>
      <c r="I15" s="18">
        <f t="shared" si="0"/>
        <v>0.2513888888888889</v>
      </c>
    </row>
    <row r="16" spans="1:9" ht="12.75">
      <c r="A16" s="19"/>
      <c r="B16" s="19">
        <v>122</v>
      </c>
      <c r="C16" s="19" t="s">
        <v>75</v>
      </c>
      <c r="D16" s="19">
        <v>2002</v>
      </c>
      <c r="E16" s="19" t="s">
        <v>19</v>
      </c>
      <c r="F16" s="19" t="s">
        <v>80</v>
      </c>
      <c r="G16" s="18">
        <v>0.10486111111111111</v>
      </c>
      <c r="H16" s="18">
        <v>0.14791666666666667</v>
      </c>
      <c r="I16" s="18">
        <f t="shared" si="0"/>
        <v>0.25277777777777777</v>
      </c>
    </row>
    <row r="18" ht="12.75">
      <c r="A18" s="12" t="s">
        <v>55</v>
      </c>
    </row>
    <row r="19" spans="1:9" ht="12.75">
      <c r="A19" s="10"/>
      <c r="B19" s="28">
        <v>1</v>
      </c>
      <c r="C19" s="28" t="s">
        <v>207</v>
      </c>
      <c r="D19" s="29">
        <v>0.6805555555555555</v>
      </c>
      <c r="E19" s="10"/>
      <c r="F19" s="10"/>
      <c r="G19" s="11"/>
      <c r="H19" s="11"/>
      <c r="I19" s="11"/>
    </row>
    <row r="20" spans="1:9" ht="12.75">
      <c r="A20" s="10"/>
      <c r="B20" s="28">
        <v>2</v>
      </c>
      <c r="C20" s="28" t="s">
        <v>208</v>
      </c>
      <c r="D20" s="29">
        <v>0.7479166666666667</v>
      </c>
      <c r="E20" s="10"/>
      <c r="F20" s="10"/>
      <c r="G20" s="11"/>
      <c r="H20" s="11"/>
      <c r="I20" s="11"/>
    </row>
    <row r="21" spans="1:9" ht="12.75">
      <c r="A21" s="2"/>
      <c r="B21" s="28"/>
      <c r="C21" s="28"/>
      <c r="D21" s="28"/>
      <c r="E21" s="2"/>
      <c r="F21" s="2"/>
      <c r="G21" s="9"/>
      <c r="H21" s="9"/>
      <c r="I21" s="9"/>
    </row>
    <row r="22" spans="2:9" ht="12.75">
      <c r="B22" s="30"/>
      <c r="C22" s="30"/>
      <c r="D22" s="30"/>
      <c r="I22" s="8"/>
    </row>
    <row r="24" spans="7:9" ht="12.75">
      <c r="G24" s="8"/>
      <c r="H24" s="8"/>
      <c r="I24" s="8"/>
    </row>
    <row r="25" spans="7:9" ht="12.75">
      <c r="G25" s="8"/>
      <c r="H25" s="8"/>
      <c r="I25" s="8"/>
    </row>
    <row r="26" spans="7:9" ht="12.75">
      <c r="G26" s="8"/>
      <c r="H26" s="8"/>
      <c r="I26" s="8"/>
    </row>
    <row r="27" spans="7:9" ht="12.75">
      <c r="G27" s="8"/>
      <c r="H27" s="8"/>
      <c r="I27" s="8"/>
    </row>
    <row r="28" spans="7:9" ht="12.75">
      <c r="G28" s="8"/>
      <c r="H28" s="8"/>
      <c r="I28" s="8"/>
    </row>
    <row r="29" spans="7:9" ht="12.75">
      <c r="G29" s="8"/>
      <c r="H29" s="8"/>
      <c r="I29" s="8"/>
    </row>
    <row r="30" spans="7:9" ht="12.75">
      <c r="G30" s="8"/>
      <c r="H30" s="8"/>
      <c r="I30" s="8"/>
    </row>
    <row r="31" spans="7:9" ht="12.75">
      <c r="G31" s="8"/>
      <c r="H31" s="8"/>
      <c r="I31" s="8"/>
    </row>
    <row r="32" spans="7:9" ht="12.75">
      <c r="G32" s="8"/>
      <c r="H32" s="8"/>
      <c r="I32" s="8"/>
    </row>
    <row r="33" spans="7:9" ht="12.75">
      <c r="G33" s="8"/>
      <c r="H33" s="8"/>
      <c r="I33" s="8"/>
    </row>
    <row r="34" spans="7:9" ht="12.75">
      <c r="G34" s="8"/>
      <c r="H34" s="8"/>
      <c r="I34" s="8"/>
    </row>
    <row r="35" spans="7:9" ht="12.75">
      <c r="G35" s="8"/>
      <c r="H35" s="8"/>
      <c r="I35" s="8"/>
    </row>
    <row r="36" spans="7:9" ht="12.75">
      <c r="G36" s="8"/>
      <c r="H36" s="8"/>
      <c r="I36" s="8"/>
    </row>
    <row r="37" spans="7:9" ht="12.75">
      <c r="G37" s="8"/>
      <c r="H37" s="8"/>
      <c r="I37" s="8"/>
    </row>
    <row r="38" spans="7:9" ht="12.75">
      <c r="G38" s="8"/>
      <c r="H38" s="8"/>
      <c r="I38" s="8"/>
    </row>
    <row r="39" spans="7:9" ht="12.75">
      <c r="G39" s="8"/>
      <c r="H39" s="8"/>
      <c r="I39" s="8"/>
    </row>
    <row r="40" spans="7:9" ht="12.75">
      <c r="G40" s="8"/>
      <c r="H40" s="8"/>
      <c r="I40" s="8"/>
    </row>
    <row r="41" spans="7:9" ht="12.75">
      <c r="G41" s="8"/>
      <c r="H41" s="8"/>
      <c r="I41" s="8"/>
    </row>
    <row r="42" spans="7:9" ht="12.75">
      <c r="G42" s="8"/>
      <c r="H42" s="8"/>
      <c r="I42" s="8"/>
    </row>
    <row r="43" spans="7:9" ht="12.75">
      <c r="G43" s="8"/>
      <c r="H43" s="8"/>
      <c r="I43" s="8"/>
    </row>
    <row r="44" spans="7:9" ht="12.75">
      <c r="G44" s="8"/>
      <c r="H44" s="8"/>
      <c r="I44" s="8"/>
    </row>
    <row r="45" spans="7:9" ht="12.75">
      <c r="G45" s="8"/>
      <c r="H45" s="8"/>
      <c r="I45" s="8"/>
    </row>
    <row r="46" spans="7:9" ht="12.75">
      <c r="G46" s="8"/>
      <c r="H46" s="8"/>
      <c r="I46" s="8"/>
    </row>
    <row r="47" spans="7:9" ht="12.75">
      <c r="G47" s="8"/>
      <c r="H47" s="8"/>
      <c r="I47" s="8"/>
    </row>
    <row r="48" spans="7:9" ht="12.75">
      <c r="G48" s="8"/>
      <c r="H48" s="8"/>
      <c r="I48" s="8"/>
    </row>
    <row r="49" spans="7:9" ht="12.75">
      <c r="G49" s="8"/>
      <c r="H49" s="8"/>
      <c r="I49" s="8"/>
    </row>
    <row r="50" spans="7:9" ht="12.75">
      <c r="G50" s="8"/>
      <c r="H50" s="8"/>
      <c r="I50" s="8"/>
    </row>
    <row r="51" spans="7:9" ht="12.75">
      <c r="G51" s="8"/>
      <c r="H51" s="8"/>
      <c r="I51" s="8"/>
    </row>
    <row r="52" spans="7:9" ht="12.75">
      <c r="G52" s="8"/>
      <c r="H52" s="8"/>
      <c r="I52" s="8"/>
    </row>
    <row r="53" spans="7:9" ht="12.75">
      <c r="G53" s="8"/>
      <c r="H53" s="8"/>
      <c r="I53" s="8"/>
    </row>
    <row r="54" spans="7:9" ht="12.75">
      <c r="G54" s="8"/>
      <c r="H54" s="8"/>
      <c r="I54" s="8"/>
    </row>
    <row r="55" spans="7:9" ht="12.75">
      <c r="G55" s="8"/>
      <c r="H55" s="8"/>
      <c r="I55" s="8"/>
    </row>
    <row r="56" spans="7:9" ht="12.75">
      <c r="G56" s="8"/>
      <c r="H56" s="8"/>
      <c r="I56" s="8"/>
    </row>
    <row r="57" spans="7:9" ht="12.75">
      <c r="G57" s="1"/>
      <c r="H57" s="1"/>
      <c r="I57" s="1"/>
    </row>
    <row r="58" spans="7:9" ht="12.75">
      <c r="G58" s="1"/>
      <c r="H58" s="1"/>
      <c r="I58" s="1"/>
    </row>
    <row r="59" spans="7:9" ht="12.75">
      <c r="G59" s="1"/>
      <c r="H59" s="1"/>
      <c r="I59" s="1"/>
    </row>
    <row r="60" spans="7:9" ht="12.75">
      <c r="G60" s="1"/>
      <c r="H60" s="1"/>
      <c r="I60" s="1"/>
    </row>
    <row r="61" spans="7:9" ht="12.75">
      <c r="G61" s="1"/>
      <c r="H61" s="1"/>
      <c r="I61" s="1"/>
    </row>
    <row r="62" spans="7:9" ht="12.75">
      <c r="G62" s="1"/>
      <c r="H62" s="1"/>
      <c r="I62" s="1"/>
    </row>
    <row r="63" spans="7:9" ht="12.75">
      <c r="G63" s="1"/>
      <c r="H63" s="1"/>
      <c r="I63" s="1"/>
    </row>
    <row r="64" spans="7:9" ht="12.75">
      <c r="G64" s="1"/>
      <c r="H64" s="1"/>
      <c r="I64" s="1"/>
    </row>
  </sheetData>
  <sheetProtection/>
  <autoFilter ref="A4:I4"/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="125" zoomScaleNormal="125" workbookViewId="0" topLeftCell="A1">
      <selection activeCell="D27" sqref="D27"/>
    </sheetView>
  </sheetViews>
  <sheetFormatPr defaultColWidth="9.00390625" defaultRowHeight="12.75"/>
  <cols>
    <col min="1" max="1" width="6.375" style="0" customWidth="1"/>
    <col min="2" max="2" width="4.875" style="0" customWidth="1"/>
    <col min="3" max="3" width="14.625" style="0" customWidth="1"/>
    <col min="4" max="4" width="6.50390625" style="0" customWidth="1"/>
    <col min="5" max="5" width="14.125" style="0" customWidth="1"/>
    <col min="6" max="16384" width="11.00390625" style="0" customWidth="1"/>
  </cols>
  <sheetData>
    <row r="2" ht="12.75">
      <c r="A2" s="3" t="s">
        <v>159</v>
      </c>
    </row>
    <row r="4" spans="1:9" ht="12.75">
      <c r="A4" s="4" t="s">
        <v>56</v>
      </c>
      <c r="B4" s="4" t="s">
        <v>57</v>
      </c>
      <c r="C4" s="4" t="s">
        <v>58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19">
        <v>1</v>
      </c>
      <c r="B5" s="19">
        <v>297</v>
      </c>
      <c r="C5" s="19" t="s">
        <v>235</v>
      </c>
      <c r="D5" s="19">
        <v>2002</v>
      </c>
      <c r="E5" s="19" t="s">
        <v>232</v>
      </c>
      <c r="F5" s="19" t="s">
        <v>233</v>
      </c>
      <c r="G5" s="18">
        <v>0.06597222222222222</v>
      </c>
      <c r="H5" s="18">
        <v>0.1277777777777778</v>
      </c>
      <c r="I5" s="18">
        <f>G5+H5</f>
        <v>0.19375000000000003</v>
      </c>
    </row>
    <row r="6" spans="1:9" ht="12.75">
      <c r="A6" s="19">
        <v>3</v>
      </c>
      <c r="B6" s="19">
        <v>4115</v>
      </c>
      <c r="C6" s="19" t="s">
        <v>76</v>
      </c>
      <c r="D6" s="19">
        <v>2002</v>
      </c>
      <c r="E6" s="19" t="s">
        <v>135</v>
      </c>
      <c r="F6" s="19" t="s">
        <v>80</v>
      </c>
      <c r="G6" s="18">
        <v>0.075</v>
      </c>
      <c r="H6" s="18">
        <v>0.13055555555555556</v>
      </c>
      <c r="I6" s="18">
        <f>G6+H6</f>
        <v>0.20555555555555555</v>
      </c>
    </row>
    <row r="7" spans="1:9" ht="12.75">
      <c r="A7" s="19">
        <v>4</v>
      </c>
      <c r="B7" s="19">
        <v>343</v>
      </c>
      <c r="C7" s="19" t="s">
        <v>120</v>
      </c>
      <c r="D7" s="19">
        <v>2002</v>
      </c>
      <c r="E7" s="19" t="s">
        <v>129</v>
      </c>
      <c r="F7" s="19" t="s">
        <v>130</v>
      </c>
      <c r="G7" s="18">
        <v>0.06944444444444443</v>
      </c>
      <c r="H7" s="18">
        <v>0.13680555555555554</v>
      </c>
      <c r="I7" s="18">
        <f>G7+H7</f>
        <v>0.20625</v>
      </c>
    </row>
    <row r="8" spans="1:9" ht="12.75">
      <c r="A8" s="19">
        <v>5</v>
      </c>
      <c r="B8" s="19">
        <v>214</v>
      </c>
      <c r="C8" s="19" t="s">
        <v>231</v>
      </c>
      <c r="D8" s="19">
        <v>2002</v>
      </c>
      <c r="E8" s="19" t="s">
        <v>232</v>
      </c>
      <c r="F8" s="19" t="s">
        <v>233</v>
      </c>
      <c r="G8" s="18">
        <v>0.06944444444444443</v>
      </c>
      <c r="H8" s="18">
        <v>0.14097222222222222</v>
      </c>
      <c r="I8" s="18">
        <f>G8+H8</f>
        <v>0.21041666666666664</v>
      </c>
    </row>
    <row r="9" spans="1:9" ht="12.75">
      <c r="A9" s="19">
        <v>2</v>
      </c>
      <c r="B9" s="19">
        <v>228</v>
      </c>
      <c r="C9" s="19" t="s">
        <v>234</v>
      </c>
      <c r="D9" s="19">
        <v>2002</v>
      </c>
      <c r="E9" s="19" t="s">
        <v>232</v>
      </c>
      <c r="F9" s="19" t="s">
        <v>233</v>
      </c>
      <c r="G9" s="18">
        <v>0.0763888888888889</v>
      </c>
      <c r="H9" s="18">
        <v>0.13958333333333334</v>
      </c>
      <c r="I9" s="18">
        <v>0.21597222222222223</v>
      </c>
    </row>
    <row r="10" spans="1:9" ht="12.75">
      <c r="A10" s="19">
        <v>7</v>
      </c>
      <c r="B10" s="19">
        <v>3110</v>
      </c>
      <c r="C10" s="19" t="s">
        <v>77</v>
      </c>
      <c r="D10" s="19">
        <v>2002</v>
      </c>
      <c r="E10" s="19" t="s">
        <v>135</v>
      </c>
      <c r="F10" s="19" t="s">
        <v>80</v>
      </c>
      <c r="G10" s="18">
        <v>0.07361111111111111</v>
      </c>
      <c r="H10" s="18">
        <v>0.14444444444444446</v>
      </c>
      <c r="I10" s="18">
        <f aca="true" t="shared" si="0" ref="I10:I16">G10+H10</f>
        <v>0.21805555555555556</v>
      </c>
    </row>
    <row r="11" spans="1:9" ht="12.75">
      <c r="A11" s="19">
        <v>8</v>
      </c>
      <c r="B11" s="19">
        <v>279</v>
      </c>
      <c r="C11" s="19" t="s">
        <v>137</v>
      </c>
      <c r="D11" s="19">
        <v>2002</v>
      </c>
      <c r="E11" s="19" t="s">
        <v>131</v>
      </c>
      <c r="F11" s="19" t="s">
        <v>269</v>
      </c>
      <c r="G11" s="18">
        <v>0.06527777777777778</v>
      </c>
      <c r="H11" s="18">
        <v>0.15972222222222224</v>
      </c>
      <c r="I11" s="18">
        <f t="shared" si="0"/>
        <v>0.22500000000000003</v>
      </c>
    </row>
    <row r="12" spans="1:9" ht="12.75">
      <c r="A12" s="19">
        <v>9</v>
      </c>
      <c r="B12" s="19">
        <v>178</v>
      </c>
      <c r="C12" s="19" t="s">
        <v>119</v>
      </c>
      <c r="D12" s="19">
        <v>2003</v>
      </c>
      <c r="E12" s="19" t="s">
        <v>129</v>
      </c>
      <c r="F12" s="19" t="s">
        <v>130</v>
      </c>
      <c r="G12" s="18">
        <v>0.07916666666666666</v>
      </c>
      <c r="H12" s="18">
        <v>0.16944444444444443</v>
      </c>
      <c r="I12" s="18">
        <f t="shared" si="0"/>
        <v>0.2486111111111111</v>
      </c>
    </row>
    <row r="13" spans="1:9" ht="12.75">
      <c r="A13" s="21">
        <v>10</v>
      </c>
      <c r="B13" s="19">
        <v>526</v>
      </c>
      <c r="C13" s="19" t="s">
        <v>170</v>
      </c>
      <c r="D13" s="19">
        <v>2003</v>
      </c>
      <c r="E13" s="19" t="s">
        <v>129</v>
      </c>
      <c r="F13" s="19" t="s">
        <v>130</v>
      </c>
      <c r="G13" s="18">
        <v>0.0798611111111111</v>
      </c>
      <c r="H13" s="18">
        <v>0.17222222222222225</v>
      </c>
      <c r="I13" s="18">
        <f t="shared" si="0"/>
        <v>0.2520833333333333</v>
      </c>
    </row>
    <row r="14" spans="1:9" ht="12.75">
      <c r="A14" s="21">
        <v>11</v>
      </c>
      <c r="B14" s="21">
        <v>237</v>
      </c>
      <c r="C14" s="21" t="s">
        <v>169</v>
      </c>
      <c r="D14" s="21">
        <v>2002</v>
      </c>
      <c r="E14" s="21" t="s">
        <v>19</v>
      </c>
      <c r="F14" s="21" t="s">
        <v>80</v>
      </c>
      <c r="G14" s="23">
        <v>0.09791666666666667</v>
      </c>
      <c r="H14" s="23">
        <v>0.15763888888888888</v>
      </c>
      <c r="I14" s="23">
        <f t="shared" si="0"/>
        <v>0.25555555555555554</v>
      </c>
    </row>
    <row r="15" spans="1:9" ht="12.75">
      <c r="A15" s="19">
        <v>12</v>
      </c>
      <c r="B15" s="21">
        <v>239</v>
      </c>
      <c r="C15" s="21" t="s">
        <v>65</v>
      </c>
      <c r="D15" s="21">
        <v>2002</v>
      </c>
      <c r="E15" s="21" t="s">
        <v>19</v>
      </c>
      <c r="F15" s="21" t="s">
        <v>80</v>
      </c>
      <c r="G15" s="23">
        <v>0.10972222222222222</v>
      </c>
      <c r="H15" s="23">
        <v>0.1840277777777778</v>
      </c>
      <c r="I15" s="23">
        <f t="shared" si="0"/>
        <v>0.29375</v>
      </c>
    </row>
    <row r="16" spans="1:9" ht="12.75">
      <c r="A16" s="2">
        <v>13</v>
      </c>
      <c r="B16" s="19">
        <v>166</v>
      </c>
      <c r="C16" s="20" t="s">
        <v>78</v>
      </c>
      <c r="D16" s="19">
        <v>2002</v>
      </c>
      <c r="E16" s="19" t="s">
        <v>19</v>
      </c>
      <c r="F16" s="19" t="s">
        <v>80</v>
      </c>
      <c r="G16" s="18">
        <v>0.08750000000000001</v>
      </c>
      <c r="H16" s="18">
        <v>0.20833333333333334</v>
      </c>
      <c r="I16" s="18">
        <f t="shared" si="0"/>
        <v>0.29583333333333334</v>
      </c>
    </row>
    <row r="17" spans="1:9" ht="12.75">
      <c r="A17" s="26"/>
      <c r="B17" s="2"/>
      <c r="C17" s="2"/>
      <c r="D17" s="2"/>
      <c r="E17" s="2"/>
      <c r="F17" s="2"/>
      <c r="G17" s="9"/>
      <c r="H17" s="9"/>
      <c r="I17" s="9"/>
    </row>
    <row r="18" spans="2:9" ht="12.75">
      <c r="B18" s="2"/>
      <c r="C18" s="2"/>
      <c r="D18" s="2"/>
      <c r="E18" s="2"/>
      <c r="F18" s="2"/>
      <c r="G18" s="9"/>
      <c r="H18" s="9"/>
      <c r="I18" s="9"/>
    </row>
    <row r="19" spans="1:9" ht="12.75">
      <c r="A19" t="s">
        <v>204</v>
      </c>
      <c r="G19" s="8"/>
      <c r="H19" s="8"/>
      <c r="I19" s="8"/>
    </row>
    <row r="20" spans="2:4" ht="12.75">
      <c r="B20">
        <v>1</v>
      </c>
      <c r="C20" t="s">
        <v>203</v>
      </c>
      <c r="D20" s="27">
        <v>0.6201388888888889</v>
      </c>
    </row>
    <row r="21" spans="2:4" ht="12.75">
      <c r="B21">
        <v>2</v>
      </c>
      <c r="C21" t="s">
        <v>205</v>
      </c>
      <c r="D21" s="27">
        <v>0.7069444444444444</v>
      </c>
    </row>
    <row r="22" spans="2:4" ht="12.75">
      <c r="B22">
        <v>3</v>
      </c>
      <c r="C22" t="s">
        <v>206</v>
      </c>
      <c r="D22" s="27">
        <v>0.845138888888889</v>
      </c>
    </row>
    <row r="23" spans="7:9" ht="12.75">
      <c r="G23" s="8"/>
      <c r="H23" s="8"/>
      <c r="I23" s="8"/>
    </row>
    <row r="28" spans="7:9" ht="12.75">
      <c r="G28" s="8"/>
      <c r="H28" s="8"/>
      <c r="I28" s="8"/>
    </row>
    <row r="29" spans="7:9" ht="12.75">
      <c r="G29" s="8"/>
      <c r="H29" s="8"/>
      <c r="I29" s="8"/>
    </row>
    <row r="35" spans="7:9" ht="12.75">
      <c r="G35" s="8"/>
      <c r="H35" s="8"/>
      <c r="I35" s="8"/>
    </row>
    <row r="36" spans="7:9" ht="12.75">
      <c r="G36" s="8"/>
      <c r="H36" s="8"/>
      <c r="I36" s="8"/>
    </row>
    <row r="37" spans="7:9" ht="12.75">
      <c r="G37" s="8"/>
      <c r="H37" s="8"/>
      <c r="I37" s="8"/>
    </row>
    <row r="38" spans="7:9" ht="12.75">
      <c r="G38" s="8"/>
      <c r="H38" s="8"/>
      <c r="I38" s="8"/>
    </row>
    <row r="39" spans="7:9" ht="12.75">
      <c r="G39" s="8"/>
      <c r="H39" s="8"/>
      <c r="I39" s="8"/>
    </row>
    <row r="40" spans="7:9" ht="12.75">
      <c r="G40" s="8"/>
      <c r="H40" s="8"/>
      <c r="I40" s="8"/>
    </row>
    <row r="41" spans="7:9" ht="12.75">
      <c r="G41" s="8"/>
      <c r="H41" s="8"/>
      <c r="I41" s="8"/>
    </row>
    <row r="42" spans="7:9" ht="12.75">
      <c r="G42" s="8"/>
      <c r="H42" s="8"/>
      <c r="I42" s="8"/>
    </row>
    <row r="43" spans="7:9" ht="12.75">
      <c r="G43" s="1"/>
      <c r="H43" s="1"/>
      <c r="I43" s="1"/>
    </row>
  </sheetData>
  <sheetProtection/>
  <autoFilter ref="A4:I18"/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tabSelected="1" zoomScale="125" zoomScaleNormal="125" workbookViewId="0" topLeftCell="A1">
      <selection activeCell="F14" sqref="F14"/>
    </sheetView>
  </sheetViews>
  <sheetFormatPr defaultColWidth="9.00390625" defaultRowHeight="12.75"/>
  <cols>
    <col min="1" max="1" width="7.375" style="0" customWidth="1"/>
    <col min="2" max="2" width="5.375" style="0" customWidth="1"/>
    <col min="3" max="3" width="17.25390625" style="0" customWidth="1"/>
    <col min="4" max="4" width="6.125" style="0" customWidth="1"/>
    <col min="5" max="5" width="13.75390625" style="0" customWidth="1"/>
    <col min="6" max="16384" width="11.00390625" style="0" customWidth="1"/>
  </cols>
  <sheetData>
    <row r="2" ht="12.75">
      <c r="A2" s="3" t="s">
        <v>160</v>
      </c>
    </row>
    <row r="4" spans="1:9" ht="12.75">
      <c r="A4" s="4" t="s">
        <v>56</v>
      </c>
      <c r="B4" s="4" t="s">
        <v>57</v>
      </c>
      <c r="C4" s="4" t="s">
        <v>58</v>
      </c>
      <c r="D4" s="4" t="s">
        <v>192</v>
      </c>
      <c r="E4" s="4" t="s">
        <v>247</v>
      </c>
      <c r="F4" s="4" t="s">
        <v>245</v>
      </c>
      <c r="G4" s="5" t="s">
        <v>187</v>
      </c>
      <c r="H4" s="5" t="s">
        <v>189</v>
      </c>
      <c r="I4" s="5" t="s">
        <v>244</v>
      </c>
    </row>
    <row r="5" spans="1:9" ht="12.75">
      <c r="A5" s="19">
        <v>1</v>
      </c>
      <c r="B5" s="19">
        <v>703</v>
      </c>
      <c r="C5" s="19" t="s">
        <v>198</v>
      </c>
      <c r="D5" s="19">
        <v>2000</v>
      </c>
      <c r="E5" s="19" t="s">
        <v>196</v>
      </c>
      <c r="F5" s="19" t="s">
        <v>199</v>
      </c>
      <c r="G5" s="18">
        <v>0.11666666666666665</v>
      </c>
      <c r="H5" s="18">
        <v>0.1826388888888889</v>
      </c>
      <c r="I5" s="18">
        <f aca="true" t="shared" si="0" ref="I5:I20">G5+H5</f>
        <v>0.29930555555555555</v>
      </c>
    </row>
    <row r="6" spans="1:9" ht="12.75">
      <c r="A6" s="19">
        <v>2</v>
      </c>
      <c r="B6" s="19">
        <v>230</v>
      </c>
      <c r="C6" s="19" t="s">
        <v>261</v>
      </c>
      <c r="D6" s="19">
        <v>2001</v>
      </c>
      <c r="E6" s="19" t="s">
        <v>262</v>
      </c>
      <c r="F6" s="19" t="s">
        <v>230</v>
      </c>
      <c r="G6" s="18">
        <v>0.12361111111111112</v>
      </c>
      <c r="H6" s="18">
        <v>0.1951388888888889</v>
      </c>
      <c r="I6" s="18">
        <f t="shared" si="0"/>
        <v>0.31875</v>
      </c>
    </row>
    <row r="7" spans="1:9" ht="12.75">
      <c r="A7" s="19">
        <v>3</v>
      </c>
      <c r="B7" s="19">
        <v>1129</v>
      </c>
      <c r="C7" s="19" t="s">
        <v>22</v>
      </c>
      <c r="D7" s="19">
        <v>2001</v>
      </c>
      <c r="E7" s="19" t="s">
        <v>135</v>
      </c>
      <c r="F7" s="19" t="s">
        <v>80</v>
      </c>
      <c r="G7" s="18">
        <v>0.13749999999999998</v>
      </c>
      <c r="H7" s="18">
        <v>0.19444444444444445</v>
      </c>
      <c r="I7" s="18">
        <f t="shared" si="0"/>
        <v>0.33194444444444443</v>
      </c>
    </row>
    <row r="8" spans="1:9" ht="12.75">
      <c r="A8" s="19">
        <v>4</v>
      </c>
      <c r="B8" s="19">
        <v>96</v>
      </c>
      <c r="C8" s="19" t="s">
        <v>0</v>
      </c>
      <c r="D8" s="19">
        <v>2001</v>
      </c>
      <c r="E8" s="19" t="s">
        <v>129</v>
      </c>
      <c r="F8" s="19" t="s">
        <v>130</v>
      </c>
      <c r="G8" s="18">
        <v>0.13055555555555556</v>
      </c>
      <c r="H8" s="18">
        <v>0.2020833333333333</v>
      </c>
      <c r="I8" s="18">
        <f t="shared" si="0"/>
        <v>0.3326388888888889</v>
      </c>
    </row>
    <row r="9" spans="1:9" ht="12.75">
      <c r="A9" s="19">
        <v>6</v>
      </c>
      <c r="B9" s="19">
        <v>232</v>
      </c>
      <c r="C9" s="19" t="s">
        <v>121</v>
      </c>
      <c r="D9" s="19">
        <v>2001</v>
      </c>
      <c r="E9" s="19" t="s">
        <v>129</v>
      </c>
      <c r="F9" s="19" t="s">
        <v>130</v>
      </c>
      <c r="G9" s="18">
        <v>0.12430555555555556</v>
      </c>
      <c r="H9" s="18">
        <v>0.21736111111111112</v>
      </c>
      <c r="I9" s="18">
        <f t="shared" si="0"/>
        <v>0.3416666666666667</v>
      </c>
    </row>
    <row r="10" spans="1:10" ht="12.75">
      <c r="A10" s="19">
        <v>5</v>
      </c>
      <c r="B10" s="19">
        <v>223</v>
      </c>
      <c r="C10" s="19" t="s">
        <v>123</v>
      </c>
      <c r="D10" s="19">
        <v>2000</v>
      </c>
      <c r="E10" s="19" t="s">
        <v>129</v>
      </c>
      <c r="F10" s="19" t="s">
        <v>130</v>
      </c>
      <c r="G10" s="18">
        <v>0.14305555555555557</v>
      </c>
      <c r="H10" s="18">
        <v>0.1986111111111111</v>
      </c>
      <c r="I10" s="18">
        <f t="shared" si="0"/>
        <v>0.3416666666666667</v>
      </c>
      <c r="J10" s="8"/>
    </row>
    <row r="11" spans="1:9" ht="12.75">
      <c r="A11" s="19">
        <v>7</v>
      </c>
      <c r="B11" s="19">
        <v>403</v>
      </c>
      <c r="C11" s="19" t="s">
        <v>82</v>
      </c>
      <c r="D11" s="19">
        <v>2001</v>
      </c>
      <c r="E11" s="19" t="s">
        <v>91</v>
      </c>
      <c r="F11" s="19" t="s">
        <v>80</v>
      </c>
      <c r="G11" s="18">
        <v>0.16111111111111112</v>
      </c>
      <c r="H11" s="18">
        <v>0.18819444444444444</v>
      </c>
      <c r="I11" s="18">
        <f t="shared" si="0"/>
        <v>0.34930555555555554</v>
      </c>
    </row>
    <row r="12" spans="1:9" ht="12.75">
      <c r="A12" s="19">
        <v>8</v>
      </c>
      <c r="B12" s="19">
        <v>1</v>
      </c>
      <c r="C12" s="19" t="s">
        <v>81</v>
      </c>
      <c r="D12" s="19">
        <v>2000</v>
      </c>
      <c r="E12" s="19" t="s">
        <v>91</v>
      </c>
      <c r="F12" s="19" t="s">
        <v>80</v>
      </c>
      <c r="G12" s="18">
        <v>0.14305555555555557</v>
      </c>
      <c r="H12" s="18">
        <v>0.20694444444444446</v>
      </c>
      <c r="I12" s="18">
        <f t="shared" si="0"/>
        <v>0.35000000000000003</v>
      </c>
    </row>
    <row r="13" spans="1:9" ht="12.75">
      <c r="A13" s="19">
        <v>9</v>
      </c>
      <c r="B13" s="19">
        <v>282</v>
      </c>
      <c r="C13" s="19" t="s">
        <v>139</v>
      </c>
      <c r="D13" s="19">
        <v>2000</v>
      </c>
      <c r="E13" s="19" t="s">
        <v>131</v>
      </c>
      <c r="F13" s="19" t="s">
        <v>80</v>
      </c>
      <c r="G13" s="18">
        <v>0.13749999999999998</v>
      </c>
      <c r="H13" s="18">
        <v>0.21319444444444444</v>
      </c>
      <c r="I13" s="18">
        <f t="shared" si="0"/>
        <v>0.3506944444444444</v>
      </c>
    </row>
    <row r="14" spans="1:9" ht="12.75">
      <c r="A14" s="19">
        <v>10</v>
      </c>
      <c r="B14" s="19">
        <v>1110</v>
      </c>
      <c r="C14" s="19" t="s">
        <v>66</v>
      </c>
      <c r="D14" s="19">
        <v>2001</v>
      </c>
      <c r="E14" s="19" t="s">
        <v>135</v>
      </c>
      <c r="F14" s="19" t="s">
        <v>80</v>
      </c>
      <c r="G14" s="18">
        <v>0.15833333333333333</v>
      </c>
      <c r="H14" s="18">
        <v>0.20694444444444446</v>
      </c>
      <c r="I14" s="18">
        <f t="shared" si="0"/>
        <v>0.3652777777777778</v>
      </c>
    </row>
    <row r="15" spans="1:9" ht="12.75">
      <c r="A15" s="19">
        <v>11</v>
      </c>
      <c r="B15" s="19">
        <v>138</v>
      </c>
      <c r="C15" s="19" t="s">
        <v>79</v>
      </c>
      <c r="D15" s="19">
        <v>2001</v>
      </c>
      <c r="E15" s="19" t="s">
        <v>91</v>
      </c>
      <c r="F15" s="19" t="s">
        <v>80</v>
      </c>
      <c r="G15" s="18">
        <v>0.15972222222222224</v>
      </c>
      <c r="H15" s="18">
        <v>0.20625000000000002</v>
      </c>
      <c r="I15" s="18">
        <f t="shared" si="0"/>
        <v>0.36597222222222225</v>
      </c>
    </row>
    <row r="16" spans="1:9" ht="12.75">
      <c r="A16" s="19">
        <v>12</v>
      </c>
      <c r="B16" s="19">
        <v>7</v>
      </c>
      <c r="C16" s="19" t="s">
        <v>122</v>
      </c>
      <c r="D16" s="19">
        <v>2001</v>
      </c>
      <c r="E16" s="19" t="s">
        <v>129</v>
      </c>
      <c r="F16" s="19" t="s">
        <v>130</v>
      </c>
      <c r="G16" s="18">
        <v>0.13958333333333334</v>
      </c>
      <c r="H16" s="18">
        <v>0.23611111111111113</v>
      </c>
      <c r="I16" s="18">
        <f t="shared" si="0"/>
        <v>0.37569444444444444</v>
      </c>
    </row>
    <row r="17" spans="1:9" ht="12.75">
      <c r="A17" s="19">
        <v>13</v>
      </c>
      <c r="B17" s="19">
        <v>280</v>
      </c>
      <c r="C17" s="19" t="s">
        <v>138</v>
      </c>
      <c r="D17" s="19">
        <v>2000</v>
      </c>
      <c r="E17" s="19" t="s">
        <v>131</v>
      </c>
      <c r="F17" s="19" t="s">
        <v>80</v>
      </c>
      <c r="G17" s="18">
        <v>0.15902777777777777</v>
      </c>
      <c r="H17" s="18">
        <v>0.22152777777777777</v>
      </c>
      <c r="I17" s="18">
        <f t="shared" si="0"/>
        <v>0.38055555555555554</v>
      </c>
    </row>
    <row r="18" spans="1:10" ht="12.75">
      <c r="A18" s="19">
        <v>14</v>
      </c>
      <c r="B18" s="19">
        <v>215</v>
      </c>
      <c r="C18" s="19" t="s">
        <v>256</v>
      </c>
      <c r="D18" s="19">
        <v>2001</v>
      </c>
      <c r="E18" s="19" t="s">
        <v>251</v>
      </c>
      <c r="F18" s="19" t="s">
        <v>255</v>
      </c>
      <c r="G18" s="18">
        <v>0.1451388888888889</v>
      </c>
      <c r="H18" s="18">
        <v>0.2652777777777778</v>
      </c>
      <c r="I18" s="18">
        <f t="shared" si="0"/>
        <v>0.41041666666666665</v>
      </c>
      <c r="J18" s="8"/>
    </row>
    <row r="19" spans="1:9" ht="12.75">
      <c r="A19" s="19">
        <v>15</v>
      </c>
      <c r="B19" s="19">
        <v>148</v>
      </c>
      <c r="C19" s="19" t="s">
        <v>229</v>
      </c>
      <c r="D19" s="19"/>
      <c r="E19" s="19" t="s">
        <v>135</v>
      </c>
      <c r="F19" s="19" t="s">
        <v>80</v>
      </c>
      <c r="G19" s="18">
        <v>0.2236111111111111</v>
      </c>
      <c r="H19" s="18">
        <v>0.24097222222222223</v>
      </c>
      <c r="I19" s="18">
        <f t="shared" si="0"/>
        <v>0.46458333333333335</v>
      </c>
    </row>
    <row r="20" spans="1:9" ht="12.75">
      <c r="A20" s="19">
        <v>16</v>
      </c>
      <c r="B20" s="19">
        <v>740</v>
      </c>
      <c r="C20" s="19" t="s">
        <v>124</v>
      </c>
      <c r="D20" s="19">
        <v>2001</v>
      </c>
      <c r="E20" s="19" t="s">
        <v>129</v>
      </c>
      <c r="F20" s="19" t="s">
        <v>130</v>
      </c>
      <c r="G20" s="18">
        <v>0.16944444444444443</v>
      </c>
      <c r="H20" s="18">
        <v>0.3333333333333333</v>
      </c>
      <c r="I20" s="18">
        <f t="shared" si="0"/>
        <v>0.5027777777777778</v>
      </c>
    </row>
    <row r="21" spans="1:9" ht="12.75">
      <c r="A21" s="36"/>
      <c r="B21" s="30">
        <v>1</v>
      </c>
      <c r="C21" s="30" t="s">
        <v>220</v>
      </c>
      <c r="D21" s="34"/>
      <c r="E21" s="30"/>
      <c r="F21" s="30"/>
      <c r="G21" s="34"/>
      <c r="H21" s="34"/>
      <c r="I21" s="34">
        <v>1.0159722222222223</v>
      </c>
    </row>
    <row r="22" spans="7:9" ht="12.75">
      <c r="G22" s="8"/>
      <c r="H22" s="8"/>
      <c r="I22" s="8">
        <f>SUBTOTAL(9,I12:I16)</f>
        <v>1.807638888888889</v>
      </c>
    </row>
    <row r="23" spans="1:9" ht="12.75">
      <c r="A23" s="26" t="s">
        <v>49</v>
      </c>
      <c r="B23" s="2"/>
      <c r="C23" s="2"/>
      <c r="D23" s="2"/>
      <c r="E23" s="2"/>
      <c r="F23" s="2"/>
      <c r="G23" s="9"/>
      <c r="H23" s="9"/>
      <c r="I23" s="9"/>
    </row>
    <row r="24" spans="1:9" ht="12.75">
      <c r="A24" s="10"/>
      <c r="B24" s="28"/>
      <c r="C24" s="28" t="s">
        <v>221</v>
      </c>
      <c r="D24" s="28"/>
      <c r="E24" s="28"/>
      <c r="F24" s="28"/>
      <c r="G24" s="32"/>
      <c r="H24" s="32"/>
      <c r="I24" s="32"/>
    </row>
    <row r="25" spans="1:9" ht="12.75">
      <c r="A25" s="2"/>
      <c r="B25" s="28"/>
      <c r="C25" s="28" t="s">
        <v>211</v>
      </c>
      <c r="D25" s="28"/>
      <c r="E25" s="28"/>
      <c r="F25" s="28"/>
      <c r="G25" s="32"/>
      <c r="H25" s="32"/>
      <c r="I25" s="32"/>
    </row>
    <row r="26" spans="2:9" ht="12.75">
      <c r="B26" s="30"/>
      <c r="C26" s="33" t="s">
        <v>212</v>
      </c>
      <c r="D26" s="30"/>
      <c r="E26" s="30"/>
      <c r="F26" s="30"/>
      <c r="G26" s="34"/>
      <c r="H26" s="34"/>
      <c r="I26" s="34"/>
    </row>
    <row r="27" spans="1:9" ht="12.75">
      <c r="A27" s="2"/>
      <c r="B27" s="28"/>
      <c r="C27" s="28"/>
      <c r="D27" s="28"/>
      <c r="E27" s="28"/>
      <c r="F27" s="28"/>
      <c r="G27" s="32"/>
      <c r="H27" s="32"/>
      <c r="I27" s="32"/>
    </row>
    <row r="28" spans="1:9" ht="12.75">
      <c r="A28" s="2"/>
      <c r="B28" s="28">
        <v>2</v>
      </c>
      <c r="C28" s="28" t="s">
        <v>222</v>
      </c>
      <c r="D28" s="28"/>
      <c r="E28" s="28"/>
      <c r="F28" s="28"/>
      <c r="G28" s="32"/>
      <c r="H28" s="32"/>
      <c r="I28" s="32">
        <v>1.0652777777777778</v>
      </c>
    </row>
    <row r="29" spans="1:9" ht="12.75">
      <c r="A29" s="2"/>
      <c r="B29" s="28"/>
      <c r="C29" s="28" t="s">
        <v>213</v>
      </c>
      <c r="D29" s="28"/>
      <c r="E29" s="28"/>
      <c r="F29" s="28"/>
      <c r="G29" s="32"/>
      <c r="H29" s="32"/>
      <c r="I29" s="32"/>
    </row>
    <row r="30" spans="2:9" ht="12.75">
      <c r="B30" s="30"/>
      <c r="C30" s="33" t="s">
        <v>214</v>
      </c>
      <c r="D30" s="30"/>
      <c r="E30" s="30"/>
      <c r="F30" s="30"/>
      <c r="G30" s="34"/>
      <c r="H30" s="34"/>
      <c r="I30" s="34"/>
    </row>
    <row r="31" spans="1:9" ht="12.75">
      <c r="A31" s="2"/>
      <c r="B31" s="28"/>
      <c r="C31" s="28" t="s">
        <v>215</v>
      </c>
      <c r="D31" s="28"/>
      <c r="E31" s="28"/>
      <c r="F31" s="28"/>
      <c r="G31" s="32"/>
      <c r="H31" s="32"/>
      <c r="I31" s="32"/>
    </row>
    <row r="32" spans="1:9" ht="12.75">
      <c r="A32" s="2"/>
      <c r="B32" s="28"/>
      <c r="C32" s="28"/>
      <c r="D32" s="28"/>
      <c r="E32" s="28"/>
      <c r="F32" s="28"/>
      <c r="G32" s="32"/>
      <c r="H32" s="32"/>
      <c r="I32" s="32"/>
    </row>
    <row r="33" spans="1:9" ht="12.75">
      <c r="A33" s="2"/>
      <c r="B33" s="28">
        <v>3</v>
      </c>
      <c r="C33" s="28" t="s">
        <v>216</v>
      </c>
      <c r="D33" s="28"/>
      <c r="E33" s="28"/>
      <c r="F33" s="28"/>
      <c r="G33" s="32"/>
      <c r="H33" s="32"/>
      <c r="I33" s="32">
        <v>1.1618055555555555</v>
      </c>
    </row>
    <row r="34" spans="2:9" ht="12.75">
      <c r="B34" s="30"/>
      <c r="C34" s="33" t="s">
        <v>217</v>
      </c>
      <c r="D34" s="30"/>
      <c r="E34" s="30"/>
      <c r="F34" s="30"/>
      <c r="G34" s="34"/>
      <c r="H34" s="34"/>
      <c r="I34" s="34"/>
    </row>
    <row r="35" spans="1:9" ht="12.75">
      <c r="A35" s="10"/>
      <c r="B35" s="28"/>
      <c r="C35" s="28" t="s">
        <v>218</v>
      </c>
      <c r="D35" s="28"/>
      <c r="E35" s="28"/>
      <c r="F35" s="28"/>
      <c r="G35" s="32"/>
      <c r="H35" s="32"/>
      <c r="I35" s="32"/>
    </row>
    <row r="36" spans="1:9" ht="12.75">
      <c r="A36" s="2"/>
      <c r="B36" s="28"/>
      <c r="C36" s="28" t="s">
        <v>219</v>
      </c>
      <c r="D36" s="28"/>
      <c r="E36" s="28"/>
      <c r="F36" s="28"/>
      <c r="G36" s="32"/>
      <c r="H36" s="32"/>
      <c r="I36" s="32"/>
    </row>
    <row r="37" spans="1:9" ht="12.75">
      <c r="A37" s="2"/>
      <c r="B37" s="28"/>
      <c r="C37" s="28"/>
      <c r="D37" s="28"/>
      <c r="E37" s="28"/>
      <c r="F37" s="28"/>
      <c r="G37" s="32"/>
      <c r="H37" s="32"/>
      <c r="I37" s="32"/>
    </row>
    <row r="38" spans="2:9" ht="12.75">
      <c r="B38" s="30"/>
      <c r="C38" s="30"/>
      <c r="D38" s="30"/>
      <c r="E38" s="30"/>
      <c r="F38" s="30"/>
      <c r="G38" s="34"/>
      <c r="H38" s="34"/>
      <c r="I38" s="34"/>
    </row>
    <row r="39" spans="2:9" ht="12.75">
      <c r="B39" s="30"/>
      <c r="C39" s="30"/>
      <c r="D39" s="30"/>
      <c r="E39" s="30"/>
      <c r="F39" s="30"/>
      <c r="G39" s="30"/>
      <c r="H39" s="30"/>
      <c r="I39" s="30"/>
    </row>
    <row r="47" spans="7:9" ht="12.75">
      <c r="G47" s="8"/>
      <c r="H47" s="8"/>
      <c r="I47" s="8"/>
    </row>
    <row r="48" spans="7:9" ht="12.75">
      <c r="G48" s="8"/>
      <c r="H48" s="8"/>
      <c r="I48" s="8"/>
    </row>
    <row r="49" spans="7:9" ht="12.75">
      <c r="G49" s="8"/>
      <c r="H49" s="8"/>
      <c r="I49" s="8"/>
    </row>
    <row r="50" spans="7:9" ht="12.75">
      <c r="G50" s="8"/>
      <c r="H50" s="8"/>
      <c r="I50" s="8"/>
    </row>
    <row r="51" spans="7:9" ht="12.75">
      <c r="G51" s="8"/>
      <c r="H51" s="8"/>
      <c r="I51" s="8"/>
    </row>
    <row r="52" spans="7:9" ht="12.75">
      <c r="G52" s="8"/>
      <c r="H52" s="8"/>
      <c r="I52" s="8"/>
    </row>
    <row r="53" spans="7:9" ht="12.75">
      <c r="G53" s="8"/>
      <c r="H53" s="8"/>
      <c r="I53" s="8"/>
    </row>
    <row r="54" spans="7:9" ht="12.75">
      <c r="G54" s="8"/>
      <c r="H54" s="8"/>
      <c r="I54" s="8"/>
    </row>
    <row r="55" spans="7:9" ht="12.75">
      <c r="G55" s="8"/>
      <c r="H55" s="8"/>
      <c r="I55" s="8"/>
    </row>
    <row r="56" spans="7:9" ht="12.75">
      <c r="G56" s="8"/>
      <c r="H56" s="8"/>
      <c r="I56" s="8"/>
    </row>
    <row r="57" spans="7:9" ht="12.75">
      <c r="G57" s="8"/>
      <c r="H57" s="8"/>
      <c r="I57" s="8"/>
    </row>
    <row r="58" spans="7:9" ht="12.75">
      <c r="G58" s="8"/>
      <c r="H58" s="8"/>
      <c r="I58" s="8"/>
    </row>
    <row r="59" spans="7:9" ht="12.75">
      <c r="G59" s="8"/>
      <c r="H59" s="8"/>
      <c r="I59" s="8"/>
    </row>
    <row r="60" spans="7:9" ht="12.75">
      <c r="G60" s="8"/>
      <c r="H60" s="8"/>
      <c r="I60" s="8"/>
    </row>
    <row r="61" spans="7:9" ht="12.75">
      <c r="G61" s="8"/>
      <c r="H61" s="8"/>
      <c r="I61" s="8"/>
    </row>
    <row r="62" spans="7:9" ht="12.75">
      <c r="G62" s="8"/>
      <c r="H62" s="8"/>
      <c r="I62" s="8"/>
    </row>
    <row r="63" spans="7:9" ht="12.75">
      <c r="G63" s="8"/>
      <c r="H63" s="8"/>
      <c r="I63" s="8"/>
    </row>
    <row r="64" spans="7:9" ht="12.75">
      <c r="G64" s="8"/>
      <c r="H64" s="8"/>
      <c r="I64" s="8"/>
    </row>
    <row r="65" spans="7:9" ht="12.75">
      <c r="G65" s="8"/>
      <c r="H65" s="8"/>
      <c r="I65" s="8"/>
    </row>
    <row r="66" spans="7:9" ht="12.75">
      <c r="G66" s="8"/>
      <c r="H66" s="8"/>
      <c r="I66" s="8"/>
    </row>
    <row r="67" spans="7:9" ht="12.75">
      <c r="G67" s="8"/>
      <c r="H67" s="8"/>
      <c r="I67" s="8"/>
    </row>
    <row r="68" spans="7:9" ht="12.75">
      <c r="G68" s="8"/>
      <c r="H68" s="8"/>
      <c r="I68" s="8"/>
    </row>
    <row r="69" spans="7:9" ht="12.75">
      <c r="G69" s="8"/>
      <c r="H69" s="8"/>
      <c r="I69" s="8"/>
    </row>
    <row r="70" spans="7:9" ht="12.75">
      <c r="G70" s="8"/>
      <c r="H70" s="8"/>
      <c r="I70" s="8"/>
    </row>
  </sheetData>
  <sheetProtection/>
  <autoFilter ref="A4:I22"/>
  <printOptions/>
  <pageMargins left="0.2" right="0.2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7"/>
  <sheetViews>
    <sheetView zoomScale="125" zoomScaleNormal="125" workbookViewId="0" topLeftCell="A4">
      <selection activeCell="J20" sqref="J20"/>
    </sheetView>
  </sheetViews>
  <sheetFormatPr defaultColWidth="9.00390625" defaultRowHeight="12.75"/>
  <cols>
    <col min="1" max="1" width="8.25390625" style="0" customWidth="1"/>
    <col min="2" max="2" width="5.375" style="0" customWidth="1"/>
    <col min="3" max="3" width="15.00390625" style="0" customWidth="1"/>
    <col min="4" max="4" width="11.00390625" style="0" customWidth="1"/>
    <col min="5" max="5" width="14.25390625" style="0" customWidth="1"/>
    <col min="6" max="6" width="13.625" style="0" customWidth="1"/>
    <col min="7" max="16384" width="11.00390625" style="0" customWidth="1"/>
  </cols>
  <sheetData>
    <row r="2" ht="12.75">
      <c r="A2" s="3" t="s">
        <v>161</v>
      </c>
    </row>
    <row r="4" spans="1:9" s="6" customFormat="1" ht="12.75">
      <c r="A4" s="4" t="s">
        <v>60</v>
      </c>
      <c r="B4" s="4" t="s">
        <v>53</v>
      </c>
      <c r="C4" s="4" t="s">
        <v>63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19">
        <v>1</v>
      </c>
      <c r="B5" s="19">
        <v>137</v>
      </c>
      <c r="C5" s="19" t="s">
        <v>201</v>
      </c>
      <c r="D5" s="19">
        <v>2000</v>
      </c>
      <c r="E5" s="19" t="s">
        <v>196</v>
      </c>
      <c r="F5" s="19" t="s">
        <v>197</v>
      </c>
      <c r="G5" s="18">
        <v>0.11458333333333333</v>
      </c>
      <c r="H5" s="18">
        <v>0.19791666666666666</v>
      </c>
      <c r="I5" s="18">
        <f aca="true" t="shared" si="0" ref="I5:I23">G5+H5</f>
        <v>0.3125</v>
      </c>
    </row>
    <row r="6" spans="1:9" ht="12.75">
      <c r="A6" s="19">
        <v>2</v>
      </c>
      <c r="B6" s="19">
        <v>301</v>
      </c>
      <c r="C6" s="19" t="s">
        <v>141</v>
      </c>
      <c r="D6" s="19">
        <v>2000</v>
      </c>
      <c r="E6" s="19" t="s">
        <v>131</v>
      </c>
      <c r="F6" s="19" t="s">
        <v>92</v>
      </c>
      <c r="G6" s="18">
        <v>0.11944444444444445</v>
      </c>
      <c r="H6" s="18">
        <v>0.19791666666666666</v>
      </c>
      <c r="I6" s="18">
        <f t="shared" si="0"/>
        <v>0.3173611111111111</v>
      </c>
    </row>
    <row r="7" spans="1:9" ht="12.75">
      <c r="A7" s="19">
        <v>3</v>
      </c>
      <c r="B7" s="19">
        <v>224</v>
      </c>
      <c r="C7" s="19" t="s">
        <v>87</v>
      </c>
      <c r="D7" s="19">
        <v>2001</v>
      </c>
      <c r="E7" s="19" t="s">
        <v>240</v>
      </c>
      <c r="F7" s="19" t="s">
        <v>88</v>
      </c>
      <c r="G7" s="18">
        <v>0.12152777777777778</v>
      </c>
      <c r="H7" s="18">
        <v>0.19652777777777777</v>
      </c>
      <c r="I7" s="18">
        <f t="shared" si="0"/>
        <v>0.31805555555555554</v>
      </c>
    </row>
    <row r="8" spans="1:9" ht="12.75">
      <c r="A8" s="19">
        <v>4</v>
      </c>
      <c r="B8" s="19">
        <v>151</v>
      </c>
      <c r="C8" s="19" t="s">
        <v>1</v>
      </c>
      <c r="D8" s="19">
        <v>2000</v>
      </c>
      <c r="E8" s="19" t="s">
        <v>129</v>
      </c>
      <c r="F8" s="19" t="s">
        <v>130</v>
      </c>
      <c r="G8" s="18">
        <v>0.12152777777777778</v>
      </c>
      <c r="H8" s="18">
        <v>0.2034722222222222</v>
      </c>
      <c r="I8" s="18">
        <f t="shared" si="0"/>
        <v>0.32499999999999996</v>
      </c>
    </row>
    <row r="9" spans="1:9" ht="12.75">
      <c r="A9" s="19">
        <v>5</v>
      </c>
      <c r="B9" s="19">
        <v>296</v>
      </c>
      <c r="C9" s="19" t="s">
        <v>173</v>
      </c>
      <c r="D9" s="19">
        <v>2000</v>
      </c>
      <c r="E9" s="19" t="s">
        <v>259</v>
      </c>
      <c r="F9" s="19" t="s">
        <v>255</v>
      </c>
      <c r="G9" s="18">
        <v>0.12430555555555556</v>
      </c>
      <c r="H9" s="18">
        <v>0.20555555555555557</v>
      </c>
      <c r="I9" s="18">
        <f t="shared" si="0"/>
        <v>0.32986111111111116</v>
      </c>
    </row>
    <row r="10" spans="1:9" ht="12.75">
      <c r="A10" s="19">
        <v>6</v>
      </c>
      <c r="B10" s="19">
        <v>2</v>
      </c>
      <c r="C10" s="19" t="s">
        <v>90</v>
      </c>
      <c r="D10" s="19">
        <v>2001</v>
      </c>
      <c r="E10" s="19" t="s">
        <v>91</v>
      </c>
      <c r="F10" s="19" t="s">
        <v>92</v>
      </c>
      <c r="G10" s="18">
        <v>0.13125</v>
      </c>
      <c r="H10" s="18">
        <v>0.20138888888888887</v>
      </c>
      <c r="I10" s="18">
        <f t="shared" si="0"/>
        <v>0.3326388888888889</v>
      </c>
    </row>
    <row r="11" spans="1:9" ht="12.75">
      <c r="A11" s="19">
        <v>7</v>
      </c>
      <c r="B11" s="19">
        <v>702</v>
      </c>
      <c r="C11" s="19" t="s">
        <v>200</v>
      </c>
      <c r="D11" s="19">
        <v>2000</v>
      </c>
      <c r="E11" s="19" t="s">
        <v>196</v>
      </c>
      <c r="F11" s="19" t="s">
        <v>197</v>
      </c>
      <c r="G11" s="18">
        <v>0.13055555555555556</v>
      </c>
      <c r="H11" s="18">
        <v>0.20972222222222223</v>
      </c>
      <c r="I11" s="18">
        <f t="shared" si="0"/>
        <v>0.3402777777777778</v>
      </c>
    </row>
    <row r="12" spans="1:9" ht="12.75">
      <c r="A12" s="19">
        <v>8</v>
      </c>
      <c r="B12" s="19">
        <v>190</v>
      </c>
      <c r="C12" s="19" t="s">
        <v>174</v>
      </c>
      <c r="D12" s="19">
        <v>2000</v>
      </c>
      <c r="E12" s="19" t="s">
        <v>259</v>
      </c>
      <c r="F12" s="19" t="s">
        <v>255</v>
      </c>
      <c r="G12" s="18">
        <v>0.12291666666666667</v>
      </c>
      <c r="H12" s="18">
        <v>0.22916666666666666</v>
      </c>
      <c r="I12" s="18">
        <f t="shared" si="0"/>
        <v>0.3520833333333333</v>
      </c>
    </row>
    <row r="13" spans="1:9" ht="12.75">
      <c r="A13" s="19">
        <v>9</v>
      </c>
      <c r="B13" s="19">
        <v>1228</v>
      </c>
      <c r="C13" s="19" t="s">
        <v>11</v>
      </c>
      <c r="D13" s="19">
        <v>2000</v>
      </c>
      <c r="E13" s="19" t="s">
        <v>135</v>
      </c>
      <c r="F13" s="19" t="s">
        <v>80</v>
      </c>
      <c r="G13" s="18">
        <v>0.15138888888888888</v>
      </c>
      <c r="H13" s="18">
        <v>0.20625000000000002</v>
      </c>
      <c r="I13" s="18">
        <f t="shared" si="0"/>
        <v>0.3576388888888889</v>
      </c>
    </row>
    <row r="14" spans="1:9" ht="12.75">
      <c r="A14" s="19">
        <v>10</v>
      </c>
      <c r="B14" s="19">
        <v>287</v>
      </c>
      <c r="C14" s="19" t="s">
        <v>175</v>
      </c>
      <c r="D14" s="19">
        <v>2001</v>
      </c>
      <c r="E14" s="19" t="s">
        <v>259</v>
      </c>
      <c r="F14" s="19" t="s">
        <v>255</v>
      </c>
      <c r="G14" s="18">
        <v>0.1423611111111111</v>
      </c>
      <c r="H14" s="18">
        <v>0.23263888888888887</v>
      </c>
      <c r="I14" s="18">
        <f t="shared" si="0"/>
        <v>0.375</v>
      </c>
    </row>
    <row r="15" spans="1:9" ht="12.75">
      <c r="A15" s="19">
        <v>11</v>
      </c>
      <c r="B15" s="19">
        <v>5203</v>
      </c>
      <c r="C15" s="19" t="s">
        <v>12</v>
      </c>
      <c r="D15" s="19">
        <v>2000</v>
      </c>
      <c r="E15" s="19" t="s">
        <v>135</v>
      </c>
      <c r="F15" s="19" t="s">
        <v>80</v>
      </c>
      <c r="G15" s="18">
        <v>0.1486111111111111</v>
      </c>
      <c r="H15" s="18">
        <v>0.2298611111111111</v>
      </c>
      <c r="I15" s="18">
        <f t="shared" si="0"/>
        <v>0.3784722222222222</v>
      </c>
    </row>
    <row r="16" spans="1:9" ht="12.75">
      <c r="A16" s="19">
        <v>12</v>
      </c>
      <c r="B16" s="19">
        <v>42</v>
      </c>
      <c r="C16" s="19" t="s">
        <v>3</v>
      </c>
      <c r="D16" s="19">
        <v>2001</v>
      </c>
      <c r="E16" s="19" t="s">
        <v>129</v>
      </c>
      <c r="F16" s="19" t="s">
        <v>130</v>
      </c>
      <c r="G16" s="18">
        <v>0.15138888888888888</v>
      </c>
      <c r="H16" s="18">
        <v>0.24375</v>
      </c>
      <c r="I16" s="18">
        <f t="shared" si="0"/>
        <v>0.3951388888888889</v>
      </c>
    </row>
    <row r="17" spans="1:9" ht="12.75">
      <c r="A17" s="19">
        <v>13</v>
      </c>
      <c r="B17" s="19">
        <v>182</v>
      </c>
      <c r="C17" s="19" t="s">
        <v>144</v>
      </c>
      <c r="D17" s="19">
        <v>2000</v>
      </c>
      <c r="E17" s="19" t="s">
        <v>131</v>
      </c>
      <c r="F17" s="19" t="s">
        <v>80</v>
      </c>
      <c r="G17" s="18">
        <v>0.15902777777777777</v>
      </c>
      <c r="H17" s="18">
        <v>0.23819444444444446</v>
      </c>
      <c r="I17" s="18">
        <f t="shared" si="0"/>
        <v>0.39722222222222225</v>
      </c>
    </row>
    <row r="18" spans="1:10" ht="12.75">
      <c r="A18" s="19">
        <v>14</v>
      </c>
      <c r="B18" s="19">
        <v>553</v>
      </c>
      <c r="C18" s="19" t="s">
        <v>4</v>
      </c>
      <c r="D18" s="19">
        <v>2001</v>
      </c>
      <c r="E18" s="19" t="s">
        <v>129</v>
      </c>
      <c r="F18" s="19" t="s">
        <v>130</v>
      </c>
      <c r="G18" s="18">
        <v>0.16041666666666668</v>
      </c>
      <c r="H18" s="18">
        <v>0.2388888888888889</v>
      </c>
      <c r="I18" s="18">
        <f t="shared" si="0"/>
        <v>0.3993055555555556</v>
      </c>
      <c r="J18" s="8"/>
    </row>
    <row r="19" spans="1:10" ht="12.75">
      <c r="A19" s="19">
        <v>15</v>
      </c>
      <c r="B19" s="19">
        <v>125</v>
      </c>
      <c r="C19" s="19" t="s">
        <v>142</v>
      </c>
      <c r="D19" s="19">
        <v>2000</v>
      </c>
      <c r="E19" s="19" t="s">
        <v>155</v>
      </c>
      <c r="F19" s="19" t="s">
        <v>92</v>
      </c>
      <c r="G19" s="18">
        <v>0.17013888888888887</v>
      </c>
      <c r="H19" s="18">
        <v>0.2354166666666667</v>
      </c>
      <c r="I19" s="18">
        <f t="shared" si="0"/>
        <v>0.40555555555555556</v>
      </c>
      <c r="J19" s="8"/>
    </row>
    <row r="20" spans="1:10" ht="12.75">
      <c r="A20" s="19">
        <v>16</v>
      </c>
      <c r="B20" s="19">
        <v>238</v>
      </c>
      <c r="C20" s="19" t="s">
        <v>23</v>
      </c>
      <c r="D20" s="19">
        <v>2001</v>
      </c>
      <c r="E20" s="19" t="s">
        <v>24</v>
      </c>
      <c r="F20" s="19" t="s">
        <v>25</v>
      </c>
      <c r="G20" s="18">
        <v>0.16527777777777777</v>
      </c>
      <c r="H20" s="18">
        <v>0.2513888888888889</v>
      </c>
      <c r="I20" s="18">
        <f t="shared" si="0"/>
        <v>0.41666666666666663</v>
      </c>
      <c r="J20" s="8"/>
    </row>
    <row r="21" spans="1:9" ht="12.75">
      <c r="A21" s="19">
        <v>17</v>
      </c>
      <c r="B21" s="19">
        <v>150</v>
      </c>
      <c r="C21" s="19" t="s">
        <v>143</v>
      </c>
      <c r="D21" s="19">
        <v>2000</v>
      </c>
      <c r="E21" s="19" t="s">
        <v>155</v>
      </c>
      <c r="F21" s="19" t="s">
        <v>92</v>
      </c>
      <c r="G21" s="18">
        <v>0.15833333333333333</v>
      </c>
      <c r="H21" s="18">
        <v>0.25833333333333336</v>
      </c>
      <c r="I21" s="18">
        <f t="shared" si="0"/>
        <v>0.4166666666666667</v>
      </c>
    </row>
    <row r="22" spans="1:9" ht="12.75">
      <c r="A22" s="19">
        <v>18</v>
      </c>
      <c r="B22" s="19">
        <v>190</v>
      </c>
      <c r="C22" s="19" t="s">
        <v>2</v>
      </c>
      <c r="D22" s="19">
        <v>2001</v>
      </c>
      <c r="E22" s="19" t="s">
        <v>129</v>
      </c>
      <c r="F22" s="19" t="s">
        <v>130</v>
      </c>
      <c r="G22" s="18">
        <v>0.15763888888888888</v>
      </c>
      <c r="H22" s="18">
        <v>0.2604166666666667</v>
      </c>
      <c r="I22" s="18">
        <f t="shared" si="0"/>
        <v>0.41805555555555557</v>
      </c>
    </row>
    <row r="23" spans="1:9" ht="12.75">
      <c r="A23" s="19">
        <v>19</v>
      </c>
      <c r="B23" s="19">
        <v>297</v>
      </c>
      <c r="C23" s="19" t="s">
        <v>140</v>
      </c>
      <c r="D23" s="19">
        <v>2001</v>
      </c>
      <c r="E23" s="19" t="s">
        <v>131</v>
      </c>
      <c r="F23" s="19" t="s">
        <v>92</v>
      </c>
      <c r="G23" s="18">
        <v>0.18125</v>
      </c>
      <c r="H23" s="18">
        <v>0.25625000000000003</v>
      </c>
      <c r="I23" s="18">
        <f t="shared" si="0"/>
        <v>0.4375</v>
      </c>
    </row>
    <row r="24" spans="7:10" ht="12.75">
      <c r="G24" s="8"/>
      <c r="H24" s="8"/>
      <c r="I24" s="8"/>
      <c r="J24" s="8"/>
    </row>
    <row r="25" spans="1:9" ht="12.75">
      <c r="A25" s="3" t="s">
        <v>116</v>
      </c>
      <c r="G25" s="8"/>
      <c r="H25" s="8"/>
      <c r="I25" s="8"/>
    </row>
    <row r="26" spans="1:9" ht="12.75">
      <c r="A26" s="2"/>
      <c r="B26" s="2">
        <v>1</v>
      </c>
      <c r="C26" s="2" t="s">
        <v>228</v>
      </c>
      <c r="D26" s="2"/>
      <c r="E26" s="2"/>
      <c r="F26" s="2"/>
      <c r="G26" s="9"/>
      <c r="H26" s="9"/>
      <c r="I26" s="9">
        <v>1.0569444444444445</v>
      </c>
    </row>
    <row r="27" spans="1:9" ht="12.75">
      <c r="A27" s="2"/>
      <c r="B27" s="2"/>
      <c r="C27" s="2" t="s">
        <v>145</v>
      </c>
      <c r="D27" s="2"/>
      <c r="E27" s="2"/>
      <c r="F27" s="2"/>
      <c r="G27" s="9"/>
      <c r="H27" s="9"/>
      <c r="I27" s="9"/>
    </row>
    <row r="28" spans="1:9" ht="12.75">
      <c r="A28" s="2"/>
      <c r="B28" s="2"/>
      <c r="C28" s="2" t="s">
        <v>146</v>
      </c>
      <c r="D28" s="2"/>
      <c r="E28" s="2"/>
      <c r="F28" s="2"/>
      <c r="G28" s="9"/>
      <c r="H28" s="9"/>
      <c r="I28" s="9"/>
    </row>
    <row r="29" spans="3:9" ht="12.75">
      <c r="C29" s="31" t="s">
        <v>147</v>
      </c>
      <c r="G29" s="8"/>
      <c r="H29" s="8"/>
      <c r="I29" s="8"/>
    </row>
    <row r="30" spans="1:9" ht="12.75">
      <c r="A30" s="2"/>
      <c r="B30" s="2"/>
      <c r="C30" s="2"/>
      <c r="D30" s="2"/>
      <c r="E30" s="2"/>
      <c r="F30" s="2"/>
      <c r="G30" s="9"/>
      <c r="H30" s="9"/>
      <c r="I30" s="9"/>
    </row>
    <row r="31" spans="1:9" ht="12.75">
      <c r="A31" s="2"/>
      <c r="B31" s="2">
        <v>2</v>
      </c>
      <c r="C31" s="2" t="s">
        <v>210</v>
      </c>
      <c r="D31" s="2"/>
      <c r="E31" s="2"/>
      <c r="F31" s="2"/>
      <c r="G31" s="9"/>
      <c r="H31" s="9"/>
      <c r="I31" s="9">
        <v>1.1194444444444445</v>
      </c>
    </row>
    <row r="32" spans="1:9" ht="12.75">
      <c r="A32" s="2"/>
      <c r="B32" s="2"/>
      <c r="C32" s="2" t="s">
        <v>148</v>
      </c>
      <c r="D32" s="2"/>
      <c r="E32" s="2"/>
      <c r="F32" s="2"/>
      <c r="G32" s="9"/>
      <c r="H32" s="9"/>
      <c r="I32" s="9"/>
    </row>
    <row r="33" spans="3:9" ht="12.75">
      <c r="C33" s="31" t="s">
        <v>149</v>
      </c>
      <c r="G33" s="8"/>
      <c r="H33" s="8"/>
      <c r="I33" s="8"/>
    </row>
    <row r="34" spans="3:9" ht="12.75">
      <c r="C34" s="31" t="s">
        <v>150</v>
      </c>
      <c r="G34" s="8"/>
      <c r="H34" s="8"/>
      <c r="I34" s="8"/>
    </row>
    <row r="35" spans="7:9" ht="12.75">
      <c r="G35" s="8"/>
      <c r="H35" s="8"/>
      <c r="I35" s="8"/>
    </row>
    <row r="36" spans="2:9" ht="12.75">
      <c r="B36">
        <v>3</v>
      </c>
      <c r="C36" t="s">
        <v>151</v>
      </c>
      <c r="G36" s="8"/>
      <c r="H36" s="8"/>
      <c r="I36" s="8">
        <v>1.1201388888888888</v>
      </c>
    </row>
    <row r="37" spans="3:9" ht="12.75">
      <c r="C37" t="s">
        <v>152</v>
      </c>
      <c r="G37" s="8"/>
      <c r="H37" s="8"/>
      <c r="I37" s="8"/>
    </row>
    <row r="38" spans="3:9" ht="12.75">
      <c r="C38" t="s">
        <v>153</v>
      </c>
      <c r="G38" s="8"/>
      <c r="H38" s="8"/>
      <c r="I38" s="8"/>
    </row>
    <row r="39" spans="3:9" ht="12.75">
      <c r="C39" t="s">
        <v>154</v>
      </c>
      <c r="G39" s="8"/>
      <c r="H39" s="8"/>
      <c r="I39" s="8"/>
    </row>
    <row r="40" spans="7:9" ht="12.75">
      <c r="G40" s="8"/>
      <c r="H40" s="8"/>
      <c r="I40" s="8"/>
    </row>
    <row r="41" spans="7:9" ht="12.75">
      <c r="G41" s="8"/>
      <c r="H41" s="8"/>
      <c r="I41" s="8"/>
    </row>
    <row r="42" spans="7:9" ht="12.75">
      <c r="G42" s="8"/>
      <c r="H42" s="8"/>
      <c r="I42" s="8"/>
    </row>
    <row r="43" spans="7:9" ht="12.75">
      <c r="G43" s="8"/>
      <c r="H43" s="8"/>
      <c r="I43" s="8"/>
    </row>
    <row r="44" spans="7:9" ht="12.75">
      <c r="G44" s="8"/>
      <c r="H44" s="8"/>
      <c r="I44" s="8"/>
    </row>
    <row r="45" spans="7:9" ht="12.75">
      <c r="G45" s="8"/>
      <c r="H45" s="8"/>
      <c r="I45" s="8"/>
    </row>
    <row r="46" spans="7:9" ht="12.75">
      <c r="G46" s="8"/>
      <c r="H46" s="8"/>
      <c r="I46" s="8"/>
    </row>
    <row r="47" spans="7:9" ht="12.75">
      <c r="G47" s="1"/>
      <c r="H47" s="1"/>
      <c r="I47" s="1"/>
    </row>
    <row r="48" spans="7:9" ht="12.75">
      <c r="G48" s="1"/>
      <c r="H48" s="1"/>
      <c r="I48" s="1"/>
    </row>
    <row r="49" spans="7:9" ht="12.75">
      <c r="G49" s="1"/>
      <c r="H49" s="1"/>
      <c r="I49" s="1"/>
    </row>
    <row r="50" spans="7:9" ht="12.75">
      <c r="G50" s="1"/>
      <c r="H50" s="1"/>
      <c r="I50" s="1"/>
    </row>
    <row r="51" spans="7:9" ht="12.75">
      <c r="G51" s="1"/>
      <c r="H51" s="1"/>
      <c r="I51" s="1"/>
    </row>
    <row r="52" spans="7:9" ht="12.75">
      <c r="G52" s="1"/>
      <c r="H52" s="1"/>
      <c r="I52" s="1"/>
    </row>
    <row r="53" spans="7:9" ht="12.75">
      <c r="G53" s="1"/>
      <c r="H53" s="1"/>
      <c r="I53" s="1"/>
    </row>
    <row r="54" spans="7:9" ht="12.75">
      <c r="G54" s="1"/>
      <c r="H54" s="1"/>
      <c r="I54" s="1"/>
    </row>
    <row r="55" spans="7:9" ht="12.75">
      <c r="G55" s="1"/>
      <c r="H55" s="1"/>
      <c r="I55" s="1"/>
    </row>
    <row r="56" spans="7:9" ht="12.75">
      <c r="G56" s="1"/>
      <c r="H56" s="1"/>
      <c r="I56" s="1"/>
    </row>
    <row r="57" spans="7:9" ht="12.75">
      <c r="G57" s="1"/>
      <c r="H57" s="1"/>
      <c r="I57" s="1"/>
    </row>
  </sheetData>
  <sheetProtection/>
  <autoFilter ref="A4:I23"/>
  <printOptions/>
  <pageMargins left="0.75" right="0.75" top="1" bottom="1" header="0.5" footer="0.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="125" zoomScaleNormal="125" workbookViewId="0" topLeftCell="A1">
      <selection activeCell="K15" sqref="K15"/>
    </sheetView>
  </sheetViews>
  <sheetFormatPr defaultColWidth="9.00390625" defaultRowHeight="12.75"/>
  <cols>
    <col min="1" max="1" width="6.75390625" style="0" customWidth="1"/>
    <col min="2" max="2" width="5.25390625" style="0" customWidth="1"/>
    <col min="3" max="3" width="13.875" style="0" customWidth="1"/>
    <col min="4" max="4" width="7.25390625" style="0" customWidth="1"/>
    <col min="5" max="5" width="13.25390625" style="0" customWidth="1"/>
    <col min="6" max="16384" width="11.00390625" style="0" customWidth="1"/>
  </cols>
  <sheetData>
    <row r="2" ht="12.75">
      <c r="A2" s="3" t="s">
        <v>162</v>
      </c>
    </row>
    <row r="4" spans="1:9" s="6" customFormat="1" ht="12.75">
      <c r="A4" s="4" t="s">
        <v>60</v>
      </c>
      <c r="B4" s="4" t="s">
        <v>53</v>
      </c>
      <c r="C4" s="4" t="s">
        <v>63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19"/>
      <c r="B5" s="19">
        <v>336</v>
      </c>
      <c r="C5" s="19" t="s">
        <v>89</v>
      </c>
      <c r="D5" s="19">
        <v>1998</v>
      </c>
      <c r="E5" s="19" t="s">
        <v>240</v>
      </c>
      <c r="F5" s="19" t="s">
        <v>88</v>
      </c>
      <c r="G5" s="18">
        <v>0.15972222222222224</v>
      </c>
      <c r="H5" s="18">
        <v>0.28958333333333336</v>
      </c>
      <c r="I5" s="18">
        <f aca="true" t="shared" si="0" ref="I5:I18">G5+H5</f>
        <v>0.4493055555555556</v>
      </c>
    </row>
    <row r="6" spans="1:9" ht="12.75">
      <c r="A6" s="19"/>
      <c r="B6" s="19">
        <v>231</v>
      </c>
      <c r="C6" s="19" t="s">
        <v>264</v>
      </c>
      <c r="D6" s="19">
        <v>1998</v>
      </c>
      <c r="E6" s="19" t="s">
        <v>196</v>
      </c>
      <c r="F6" s="19" t="s">
        <v>197</v>
      </c>
      <c r="G6" s="18">
        <v>0.16527777777777777</v>
      </c>
      <c r="H6" s="18">
        <v>0.31319444444444444</v>
      </c>
      <c r="I6" s="18">
        <f t="shared" si="0"/>
        <v>0.4784722222222222</v>
      </c>
    </row>
    <row r="7" spans="1:10" ht="12.75">
      <c r="A7" s="19"/>
      <c r="B7" s="19">
        <v>684</v>
      </c>
      <c r="C7" s="19" t="s">
        <v>183</v>
      </c>
      <c r="D7" s="19">
        <v>1999</v>
      </c>
      <c r="E7" s="20" t="s">
        <v>177</v>
      </c>
      <c r="F7" s="19" t="s">
        <v>243</v>
      </c>
      <c r="G7" s="18">
        <v>0.17013888888888887</v>
      </c>
      <c r="H7" s="18">
        <v>0.2916666666666667</v>
      </c>
      <c r="I7" s="18">
        <f t="shared" si="0"/>
        <v>0.4618055555555556</v>
      </c>
      <c r="J7" s="8"/>
    </row>
    <row r="8" spans="1:9" ht="12.75">
      <c r="A8" s="19"/>
      <c r="B8" s="19">
        <v>294</v>
      </c>
      <c r="C8" s="19" t="s">
        <v>95</v>
      </c>
      <c r="D8" s="19">
        <v>1998</v>
      </c>
      <c r="E8" s="19" t="s">
        <v>237</v>
      </c>
      <c r="F8" s="19" t="s">
        <v>238</v>
      </c>
      <c r="G8" s="18">
        <v>0.1708333333333333</v>
      </c>
      <c r="H8" s="18">
        <v>0.3368055555555556</v>
      </c>
      <c r="I8" s="18">
        <f t="shared" si="0"/>
        <v>0.5076388888888889</v>
      </c>
    </row>
    <row r="9" spans="1:9" ht="12.75">
      <c r="A9" s="19"/>
      <c r="B9" s="19">
        <v>395</v>
      </c>
      <c r="C9" s="19" t="s">
        <v>83</v>
      </c>
      <c r="D9" s="19">
        <v>1998</v>
      </c>
      <c r="E9" s="19" t="s">
        <v>91</v>
      </c>
      <c r="F9" s="19" t="s">
        <v>84</v>
      </c>
      <c r="G9" s="18">
        <v>0.1798611111111111</v>
      </c>
      <c r="H9" s="18">
        <v>0.36874999999999997</v>
      </c>
      <c r="I9" s="18">
        <f t="shared" si="0"/>
        <v>0.548611111111111</v>
      </c>
    </row>
    <row r="10" spans="1:9" ht="12.75">
      <c r="A10" s="19"/>
      <c r="B10" s="19">
        <v>1111</v>
      </c>
      <c r="C10" s="19" t="s">
        <v>182</v>
      </c>
      <c r="D10" s="20">
        <v>1998</v>
      </c>
      <c r="E10" s="20" t="s">
        <v>177</v>
      </c>
      <c r="F10" s="19" t="s">
        <v>243</v>
      </c>
      <c r="G10" s="18">
        <v>0.18333333333333335</v>
      </c>
      <c r="H10" s="18">
        <v>0.29791666666666666</v>
      </c>
      <c r="I10" s="18">
        <f t="shared" si="0"/>
        <v>0.48125</v>
      </c>
    </row>
    <row r="11" spans="1:9" ht="12.75">
      <c r="A11" s="19"/>
      <c r="B11" s="19">
        <v>1210</v>
      </c>
      <c r="C11" s="19" t="s">
        <v>6</v>
      </c>
      <c r="D11" s="19">
        <v>1999</v>
      </c>
      <c r="E11" s="19" t="s">
        <v>129</v>
      </c>
      <c r="F11" s="19" t="s">
        <v>130</v>
      </c>
      <c r="G11" s="18">
        <v>0.18541666666666667</v>
      </c>
      <c r="H11" s="18">
        <v>0.34861111111111115</v>
      </c>
      <c r="I11" s="18">
        <f t="shared" si="0"/>
        <v>0.5340277777777778</v>
      </c>
    </row>
    <row r="12" spans="1:9" ht="12.75">
      <c r="A12" s="19"/>
      <c r="B12" s="19">
        <v>210</v>
      </c>
      <c r="C12" s="19" t="s">
        <v>5</v>
      </c>
      <c r="D12" s="19">
        <v>1998</v>
      </c>
      <c r="E12" s="19" t="s">
        <v>129</v>
      </c>
      <c r="F12" s="19" t="s">
        <v>130</v>
      </c>
      <c r="G12" s="18">
        <v>0.18541666666666667</v>
      </c>
      <c r="H12" s="18">
        <v>0.35000000000000003</v>
      </c>
      <c r="I12" s="18">
        <f t="shared" si="0"/>
        <v>0.5354166666666667</v>
      </c>
    </row>
    <row r="13" spans="1:9" ht="12.75">
      <c r="A13" s="19"/>
      <c r="B13" s="19">
        <v>789</v>
      </c>
      <c r="C13" s="20" t="s">
        <v>181</v>
      </c>
      <c r="D13" s="20">
        <v>1998</v>
      </c>
      <c r="E13" s="20" t="s">
        <v>177</v>
      </c>
      <c r="F13" s="19" t="s">
        <v>243</v>
      </c>
      <c r="G13" s="18">
        <v>0.18611111111111112</v>
      </c>
      <c r="H13" s="18">
        <v>0.2888888888888889</v>
      </c>
      <c r="I13" s="18">
        <f t="shared" si="0"/>
        <v>0.47500000000000003</v>
      </c>
    </row>
    <row r="14" spans="1:9" ht="12.75">
      <c r="A14" s="19"/>
      <c r="B14" s="19">
        <v>176</v>
      </c>
      <c r="C14" s="19" t="s">
        <v>43</v>
      </c>
      <c r="D14" s="19">
        <v>1998</v>
      </c>
      <c r="E14" s="20" t="s">
        <v>131</v>
      </c>
      <c r="F14" s="19" t="s">
        <v>84</v>
      </c>
      <c r="G14" s="18">
        <v>0.20555555555555557</v>
      </c>
      <c r="H14" s="18">
        <v>0.33055555555555555</v>
      </c>
      <c r="I14" s="18">
        <f t="shared" si="0"/>
        <v>0.5361111111111111</v>
      </c>
    </row>
    <row r="15" spans="1:9" ht="12.75">
      <c r="A15" s="19"/>
      <c r="B15" s="19">
        <v>2109</v>
      </c>
      <c r="C15" s="19" t="s">
        <v>111</v>
      </c>
      <c r="D15" s="19">
        <v>1998</v>
      </c>
      <c r="E15" s="19" t="s">
        <v>193</v>
      </c>
      <c r="F15" s="19" t="s">
        <v>194</v>
      </c>
      <c r="G15" s="18">
        <v>0.20694444444444446</v>
      </c>
      <c r="H15" s="18">
        <v>0.37083333333333335</v>
      </c>
      <c r="I15" s="18">
        <f t="shared" si="0"/>
        <v>0.5777777777777778</v>
      </c>
    </row>
    <row r="16" spans="1:9" ht="12.75">
      <c r="A16" s="19"/>
      <c r="B16" s="19">
        <v>670</v>
      </c>
      <c r="C16" s="19" t="s">
        <v>257</v>
      </c>
      <c r="D16" s="19">
        <v>1999</v>
      </c>
      <c r="E16" s="19" t="s">
        <v>237</v>
      </c>
      <c r="F16" s="19" t="s">
        <v>243</v>
      </c>
      <c r="G16" s="18">
        <v>0.20902777777777778</v>
      </c>
      <c r="H16" s="18">
        <v>0.3951388888888889</v>
      </c>
      <c r="I16" s="18">
        <f t="shared" si="0"/>
        <v>0.6041666666666666</v>
      </c>
    </row>
    <row r="17" spans="1:10" ht="12.75">
      <c r="A17" s="19"/>
      <c r="B17" s="20">
        <v>205</v>
      </c>
      <c r="C17" s="20" t="s">
        <v>96</v>
      </c>
      <c r="D17" s="20">
        <v>1998</v>
      </c>
      <c r="E17" s="19" t="s">
        <v>237</v>
      </c>
      <c r="F17" s="19" t="s">
        <v>238</v>
      </c>
      <c r="G17" s="18">
        <v>0.2111111111111111</v>
      </c>
      <c r="H17" s="18">
        <v>0.3833333333333333</v>
      </c>
      <c r="I17" s="18">
        <f t="shared" si="0"/>
        <v>0.5944444444444444</v>
      </c>
      <c r="J17" s="8"/>
    </row>
    <row r="18" spans="1:9" ht="12.75">
      <c r="A18" s="19"/>
      <c r="B18" s="19">
        <v>298</v>
      </c>
      <c r="C18" s="19" t="s">
        <v>42</v>
      </c>
      <c r="D18" s="19">
        <v>1998</v>
      </c>
      <c r="E18" s="20" t="s">
        <v>131</v>
      </c>
      <c r="F18" s="19" t="s">
        <v>84</v>
      </c>
      <c r="G18" s="18">
        <v>0.2263888888888889</v>
      </c>
      <c r="H18" s="18">
        <v>0.33888888888888885</v>
      </c>
      <c r="I18" s="18">
        <f t="shared" si="0"/>
        <v>0.5652777777777778</v>
      </c>
    </row>
    <row r="19" spans="7:9" ht="12.75">
      <c r="G19" s="13"/>
      <c r="H19" s="13"/>
      <c r="I19" s="9"/>
    </row>
    <row r="20" ht="12.75">
      <c r="A20" s="12" t="s">
        <v>54</v>
      </c>
    </row>
    <row r="21" spans="1:9" ht="12.75">
      <c r="A21" s="37"/>
      <c r="B21" s="37">
        <v>1</v>
      </c>
      <c r="C21" s="37" t="s">
        <v>46</v>
      </c>
      <c r="D21" s="37"/>
      <c r="E21" s="37"/>
      <c r="F21" s="37"/>
      <c r="G21" s="38"/>
      <c r="H21" s="38"/>
      <c r="I21" s="38">
        <v>1.4180555555555554</v>
      </c>
    </row>
    <row r="22" spans="1:9" ht="12.75">
      <c r="A22" s="37"/>
      <c r="B22" s="37"/>
      <c r="C22" s="37" t="s">
        <v>47</v>
      </c>
      <c r="D22" s="37"/>
      <c r="E22" s="37"/>
      <c r="F22" s="37"/>
      <c r="G22" s="38"/>
      <c r="H22" s="38"/>
      <c r="I22" s="38"/>
    </row>
    <row r="23" spans="1:9" ht="12.75">
      <c r="A23" s="10"/>
      <c r="B23" s="2"/>
      <c r="C23" s="2" t="s">
        <v>223</v>
      </c>
      <c r="D23" s="2"/>
      <c r="E23" s="2"/>
      <c r="F23" s="2"/>
      <c r="G23" s="9"/>
      <c r="H23" s="9"/>
      <c r="I23" s="9"/>
    </row>
    <row r="24" spans="3:9" ht="12.75">
      <c r="C24" s="31" t="s">
        <v>224</v>
      </c>
      <c r="I24" s="8"/>
    </row>
    <row r="25" spans="1:9" ht="12.75">
      <c r="A25" s="10"/>
      <c r="B25" s="7"/>
      <c r="C25" s="7"/>
      <c r="D25" s="7"/>
      <c r="E25" s="7"/>
      <c r="F25" s="7"/>
      <c r="G25" s="9"/>
      <c r="H25" s="9"/>
      <c r="I25" s="9"/>
    </row>
    <row r="26" spans="1:9" ht="12.75">
      <c r="A26" s="2"/>
      <c r="B26" s="2">
        <v>2</v>
      </c>
      <c r="C26" s="7" t="s">
        <v>203</v>
      </c>
      <c r="D26" s="7"/>
      <c r="E26" s="7"/>
      <c r="F26" s="7"/>
      <c r="G26" s="9"/>
      <c r="H26" s="9"/>
      <c r="I26" s="9">
        <v>1.6798611111111112</v>
      </c>
    </row>
    <row r="27" spans="1:9" ht="12.75">
      <c r="A27" s="2"/>
      <c r="B27" s="2"/>
      <c r="C27" s="2" t="s">
        <v>225</v>
      </c>
      <c r="D27" s="2"/>
      <c r="E27" s="2"/>
      <c r="F27" s="2"/>
      <c r="G27" s="9"/>
      <c r="H27" s="9"/>
      <c r="I27" s="9"/>
    </row>
    <row r="28" spans="3:9" ht="12.75">
      <c r="C28" s="31" t="s">
        <v>226</v>
      </c>
      <c r="G28" s="8"/>
      <c r="H28" s="8"/>
      <c r="I28" s="8"/>
    </row>
    <row r="29" spans="1:9" ht="12.75">
      <c r="A29" s="10"/>
      <c r="B29" s="2"/>
      <c r="C29" s="2" t="s">
        <v>227</v>
      </c>
      <c r="D29" s="2"/>
      <c r="E29" s="2"/>
      <c r="F29" s="2"/>
      <c r="G29" s="9"/>
      <c r="H29" s="9"/>
      <c r="I29" s="9"/>
    </row>
    <row r="30" spans="1:9" ht="12.75">
      <c r="A30" s="2"/>
      <c r="B30" s="2"/>
      <c r="C30" s="2"/>
      <c r="D30" s="2"/>
      <c r="E30" s="2"/>
      <c r="F30" s="2"/>
      <c r="G30" s="9"/>
      <c r="H30" s="9"/>
      <c r="I30" s="9"/>
    </row>
    <row r="31" spans="1:9" ht="12.75">
      <c r="A31" s="2"/>
      <c r="B31" s="2"/>
      <c r="C31" s="2"/>
      <c r="D31" s="2"/>
      <c r="E31" s="2"/>
      <c r="F31" s="2"/>
      <c r="G31" s="9"/>
      <c r="H31" s="9"/>
      <c r="I31" s="9"/>
    </row>
    <row r="32" ht="12.75">
      <c r="I32" s="8"/>
    </row>
    <row r="40" spans="7:9" ht="12.75">
      <c r="G40" s="8"/>
      <c r="H40" s="8"/>
      <c r="I40" s="8"/>
    </row>
    <row r="41" spans="7:9" ht="12.75">
      <c r="G41" s="8"/>
      <c r="H41" s="8"/>
      <c r="I41" s="8"/>
    </row>
    <row r="42" spans="7:9" ht="12.75">
      <c r="G42" s="8"/>
      <c r="H42" s="8"/>
      <c r="I42" s="8"/>
    </row>
    <row r="43" spans="7:9" ht="12.75">
      <c r="G43" s="8"/>
      <c r="H43" s="8"/>
      <c r="I43" s="8"/>
    </row>
    <row r="44" spans="7:9" ht="12.75">
      <c r="G44" s="8"/>
      <c r="H44" s="8"/>
      <c r="I44" s="8"/>
    </row>
    <row r="45" spans="7:9" ht="12.75">
      <c r="G45" s="8"/>
      <c r="H45" s="8"/>
      <c r="I45" s="8"/>
    </row>
    <row r="46" spans="7:9" ht="12.75">
      <c r="G46" s="8"/>
      <c r="H46" s="8"/>
      <c r="I46" s="8"/>
    </row>
    <row r="47" spans="7:9" ht="12.75">
      <c r="G47" s="8"/>
      <c r="H47" s="8"/>
      <c r="I47" s="8"/>
    </row>
    <row r="48" spans="7:9" ht="12.75">
      <c r="G48" s="8"/>
      <c r="H48" s="8"/>
      <c r="I48" s="8"/>
    </row>
    <row r="49" spans="7:9" ht="12.75">
      <c r="G49" s="8"/>
      <c r="H49" s="8"/>
      <c r="I49" s="8"/>
    </row>
    <row r="50" spans="7:9" ht="12.75">
      <c r="G50" s="8"/>
      <c r="H50" s="8"/>
      <c r="I50" s="8"/>
    </row>
    <row r="51" spans="7:9" ht="12.75">
      <c r="G51" s="8"/>
      <c r="H51" s="8"/>
      <c r="I51" s="8"/>
    </row>
    <row r="52" spans="7:9" ht="12.75">
      <c r="G52" s="8"/>
      <c r="H52" s="8"/>
      <c r="I52" s="8"/>
    </row>
    <row r="53" spans="7:9" ht="12.75">
      <c r="G53" s="8"/>
      <c r="H53" s="8"/>
      <c r="I53" s="8"/>
    </row>
    <row r="54" spans="7:9" ht="12.75">
      <c r="G54" s="8"/>
      <c r="H54" s="8"/>
      <c r="I54" s="8"/>
    </row>
    <row r="55" spans="7:9" ht="12.75">
      <c r="G55" s="8"/>
      <c r="H55" s="8"/>
      <c r="I55" s="8"/>
    </row>
    <row r="56" spans="7:9" ht="12.75">
      <c r="G56" s="8"/>
      <c r="H56" s="8"/>
      <c r="I56" s="8"/>
    </row>
    <row r="57" spans="7:9" ht="12.75">
      <c r="G57" s="8"/>
      <c r="H57" s="8"/>
      <c r="I57" s="8"/>
    </row>
    <row r="58" spans="7:9" ht="12.75">
      <c r="G58" s="8"/>
      <c r="H58" s="8"/>
      <c r="I58" s="8"/>
    </row>
    <row r="59" spans="7:9" ht="12.75">
      <c r="G59" s="8"/>
      <c r="H59" s="8"/>
      <c r="I59" s="8"/>
    </row>
    <row r="60" spans="7:9" ht="12.75">
      <c r="G60" s="8"/>
      <c r="H60" s="8"/>
      <c r="I60" s="8"/>
    </row>
    <row r="61" spans="7:9" ht="12.75">
      <c r="G61" s="8"/>
      <c r="H61" s="8"/>
      <c r="I61" s="8"/>
    </row>
    <row r="62" spans="7:9" ht="12.75">
      <c r="G62" s="8"/>
      <c r="H62" s="8"/>
      <c r="I62" s="8"/>
    </row>
    <row r="63" spans="7:9" ht="12.75">
      <c r="G63" s="8"/>
      <c r="H63" s="8"/>
      <c r="I63" s="8"/>
    </row>
    <row r="64" spans="7:9" ht="12.75">
      <c r="G64" s="1"/>
      <c r="H64" s="1"/>
      <c r="I64" s="1"/>
    </row>
    <row r="65" spans="7:9" ht="12.75">
      <c r="G65" s="1"/>
      <c r="H65" s="1"/>
      <c r="I65" s="1"/>
    </row>
    <row r="66" spans="7:9" ht="12.75">
      <c r="G66" s="1"/>
      <c r="H66" s="1"/>
      <c r="I66" s="1"/>
    </row>
    <row r="67" spans="7:9" ht="12.75">
      <c r="G67" s="1"/>
      <c r="H67" s="1"/>
      <c r="I67" s="1"/>
    </row>
    <row r="68" spans="7:9" ht="12.75">
      <c r="G68" s="1"/>
      <c r="H68" s="1"/>
      <c r="I68" s="1"/>
    </row>
    <row r="69" spans="7:9" ht="12.75">
      <c r="G69" s="1"/>
      <c r="H69" s="1"/>
      <c r="I69" s="1"/>
    </row>
    <row r="70" spans="7:9" ht="12.75">
      <c r="G70" s="1"/>
      <c r="H70" s="1"/>
      <c r="I70" s="1"/>
    </row>
  </sheetData>
  <sheetProtection/>
  <autoFilter ref="A4:I18"/>
  <printOptions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zoomScale="125" zoomScaleNormal="125" workbookViewId="0" topLeftCell="A1">
      <selection activeCell="A5" sqref="A5:A17"/>
    </sheetView>
  </sheetViews>
  <sheetFormatPr defaultColWidth="9.00390625" defaultRowHeight="12.75"/>
  <cols>
    <col min="1" max="1" width="6.875" style="0" customWidth="1"/>
    <col min="2" max="2" width="6.375" style="0" customWidth="1"/>
    <col min="3" max="3" width="15.75390625" style="0" customWidth="1"/>
    <col min="4" max="4" width="6.625" style="0" customWidth="1"/>
    <col min="5" max="5" width="16.875" style="0" customWidth="1"/>
    <col min="6" max="16384" width="11.00390625" style="0" customWidth="1"/>
  </cols>
  <sheetData>
    <row r="2" ht="12.75">
      <c r="A2" s="3" t="s">
        <v>163</v>
      </c>
    </row>
    <row r="4" spans="1:9" s="6" customFormat="1" ht="12.75">
      <c r="A4" s="4" t="s">
        <v>60</v>
      </c>
      <c r="B4" s="4" t="s">
        <v>53</v>
      </c>
      <c r="C4" s="4" t="s">
        <v>63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2">
        <v>1</v>
      </c>
      <c r="B5" s="2">
        <v>214</v>
      </c>
      <c r="C5" s="2" t="s">
        <v>10</v>
      </c>
      <c r="D5" s="2">
        <v>1998</v>
      </c>
      <c r="E5" s="2" t="s">
        <v>129</v>
      </c>
      <c r="F5" s="2" t="s">
        <v>8</v>
      </c>
      <c r="G5" s="9">
        <v>0.17222222222222225</v>
      </c>
      <c r="H5" s="9">
        <v>0.32430555555555557</v>
      </c>
      <c r="I5" s="18">
        <f aca="true" t="shared" si="0" ref="I5:I17">G5+H5</f>
        <v>0.4965277777777778</v>
      </c>
    </row>
    <row r="6" spans="1:9" ht="12.75">
      <c r="A6" s="2">
        <v>2</v>
      </c>
      <c r="B6" s="2">
        <v>295</v>
      </c>
      <c r="C6" s="2" t="s">
        <v>265</v>
      </c>
      <c r="D6" s="2">
        <v>1999</v>
      </c>
      <c r="E6" s="2" t="s">
        <v>196</v>
      </c>
      <c r="F6" s="2" t="s">
        <v>197</v>
      </c>
      <c r="G6" s="9">
        <v>0.18333333333333335</v>
      </c>
      <c r="H6" s="9">
        <v>0.31736111111111115</v>
      </c>
      <c r="I6" s="18">
        <f t="shared" si="0"/>
        <v>0.5006944444444446</v>
      </c>
    </row>
    <row r="7" spans="1:9" ht="12.75">
      <c r="A7" s="2">
        <v>3</v>
      </c>
      <c r="B7" s="19">
        <v>380</v>
      </c>
      <c r="C7" s="19" t="s">
        <v>250</v>
      </c>
      <c r="D7" s="19">
        <v>1998</v>
      </c>
      <c r="E7" s="19" t="s">
        <v>251</v>
      </c>
      <c r="F7" s="19" t="s">
        <v>252</v>
      </c>
      <c r="G7" s="18">
        <v>0.18541666666666667</v>
      </c>
      <c r="H7" s="18">
        <v>0.3215277777777778</v>
      </c>
      <c r="I7" s="18">
        <f t="shared" si="0"/>
        <v>0.5069444444444444</v>
      </c>
    </row>
    <row r="8" spans="1:9" ht="12.75">
      <c r="A8" s="2">
        <v>4</v>
      </c>
      <c r="B8" s="2">
        <v>118</v>
      </c>
      <c r="C8" s="2" t="s">
        <v>9</v>
      </c>
      <c r="D8" s="2">
        <v>1998</v>
      </c>
      <c r="E8" s="2" t="s">
        <v>129</v>
      </c>
      <c r="F8" s="2" t="s">
        <v>8</v>
      </c>
      <c r="G8" s="9">
        <v>0.1763888888888889</v>
      </c>
      <c r="H8" s="9">
        <v>0.33125</v>
      </c>
      <c r="I8" s="18">
        <f t="shared" si="0"/>
        <v>0.5076388888888889</v>
      </c>
    </row>
    <row r="9" spans="1:9" ht="12.75">
      <c r="A9" s="2">
        <v>5</v>
      </c>
      <c r="B9" s="2">
        <v>1410</v>
      </c>
      <c r="C9" s="2" t="s">
        <v>180</v>
      </c>
      <c r="D9" s="2">
        <v>1998</v>
      </c>
      <c r="E9" s="2" t="s">
        <v>177</v>
      </c>
      <c r="F9" s="2" t="s">
        <v>255</v>
      </c>
      <c r="G9" s="9">
        <v>0.1909722222222222</v>
      </c>
      <c r="H9" s="9">
        <v>0.34652777777777777</v>
      </c>
      <c r="I9" s="18">
        <f t="shared" si="0"/>
        <v>0.5375</v>
      </c>
    </row>
    <row r="10" spans="1:9" ht="12.75">
      <c r="A10" s="2">
        <v>6</v>
      </c>
      <c r="B10" s="2">
        <v>187</v>
      </c>
      <c r="C10" s="2" t="s">
        <v>26</v>
      </c>
      <c r="D10" s="2">
        <v>1998</v>
      </c>
      <c r="E10" s="2" t="s">
        <v>135</v>
      </c>
      <c r="F10" s="2" t="s">
        <v>80</v>
      </c>
      <c r="G10" s="9">
        <v>0.1909722222222222</v>
      </c>
      <c r="H10" s="9">
        <v>0.3527777777777778</v>
      </c>
      <c r="I10" s="18">
        <f t="shared" si="0"/>
        <v>0.54375</v>
      </c>
    </row>
    <row r="11" spans="1:9" ht="12.75">
      <c r="A11" s="2">
        <v>7</v>
      </c>
      <c r="B11" s="2">
        <v>350</v>
      </c>
      <c r="C11" s="2" t="s">
        <v>45</v>
      </c>
      <c r="D11" s="2">
        <v>1998</v>
      </c>
      <c r="E11" s="2" t="s">
        <v>30</v>
      </c>
      <c r="F11" s="2" t="s">
        <v>80</v>
      </c>
      <c r="G11" s="9">
        <v>0.17152777777777775</v>
      </c>
      <c r="H11" s="9">
        <v>0.3770833333333334</v>
      </c>
      <c r="I11" s="18">
        <f t="shared" si="0"/>
        <v>0.5486111111111112</v>
      </c>
    </row>
    <row r="12" spans="1:9" ht="12.75">
      <c r="A12" s="2">
        <v>8</v>
      </c>
      <c r="B12" s="2">
        <v>322</v>
      </c>
      <c r="C12" s="2" t="s">
        <v>254</v>
      </c>
      <c r="D12" s="2">
        <v>1998</v>
      </c>
      <c r="E12" s="2" t="s">
        <v>251</v>
      </c>
      <c r="F12" s="2" t="s">
        <v>255</v>
      </c>
      <c r="G12" s="9">
        <v>0.19166666666666665</v>
      </c>
      <c r="H12" s="9">
        <v>0.3875</v>
      </c>
      <c r="I12" s="18">
        <f t="shared" si="0"/>
        <v>0.5791666666666666</v>
      </c>
    </row>
    <row r="13" spans="1:10" ht="12.75">
      <c r="A13" s="2">
        <v>9</v>
      </c>
      <c r="B13" s="2">
        <v>216</v>
      </c>
      <c r="C13" s="2" t="s">
        <v>44</v>
      </c>
      <c r="D13" s="2">
        <v>1999</v>
      </c>
      <c r="E13" s="2" t="s">
        <v>165</v>
      </c>
      <c r="F13" s="2" t="s">
        <v>80</v>
      </c>
      <c r="G13" s="9">
        <v>0.1875</v>
      </c>
      <c r="H13" s="9">
        <v>0.39444444444444443</v>
      </c>
      <c r="I13" s="18">
        <f t="shared" si="0"/>
        <v>0.5819444444444444</v>
      </c>
      <c r="J13" s="8"/>
    </row>
    <row r="14" spans="1:9" ht="12.75">
      <c r="A14" s="2">
        <v>10</v>
      </c>
      <c r="B14" s="2">
        <v>247</v>
      </c>
      <c r="C14" s="2" t="s">
        <v>263</v>
      </c>
      <c r="D14" s="2">
        <v>1998</v>
      </c>
      <c r="E14" s="2" t="s">
        <v>129</v>
      </c>
      <c r="F14" s="2" t="s">
        <v>8</v>
      </c>
      <c r="G14" s="9">
        <v>0.21805555555555556</v>
      </c>
      <c r="H14" s="9">
        <v>0.3680555555555556</v>
      </c>
      <c r="I14" s="18">
        <f t="shared" si="0"/>
        <v>0.5861111111111111</v>
      </c>
    </row>
    <row r="15" spans="1:10" ht="12.75">
      <c r="A15" s="2">
        <v>11</v>
      </c>
      <c r="B15" s="19">
        <v>370</v>
      </c>
      <c r="C15" s="19" t="s">
        <v>253</v>
      </c>
      <c r="D15" s="19">
        <v>1998</v>
      </c>
      <c r="E15" s="19" t="s">
        <v>251</v>
      </c>
      <c r="F15" s="19" t="s">
        <v>252</v>
      </c>
      <c r="G15" s="18">
        <v>0.20138888888888887</v>
      </c>
      <c r="H15" s="18">
        <v>0.3979166666666667</v>
      </c>
      <c r="I15" s="18">
        <f t="shared" si="0"/>
        <v>0.5993055555555555</v>
      </c>
      <c r="J15" s="8"/>
    </row>
    <row r="16" spans="1:9" ht="12.75">
      <c r="A16" s="2">
        <v>12</v>
      </c>
      <c r="B16" s="19">
        <v>195</v>
      </c>
      <c r="C16" s="19" t="s">
        <v>241</v>
      </c>
      <c r="D16" s="19">
        <v>1999</v>
      </c>
      <c r="E16" s="19" t="s">
        <v>237</v>
      </c>
      <c r="F16" s="19" t="s">
        <v>233</v>
      </c>
      <c r="G16" s="18">
        <v>0.22083333333333333</v>
      </c>
      <c r="H16" s="18">
        <v>0.37986111111111115</v>
      </c>
      <c r="I16" s="18">
        <f t="shared" si="0"/>
        <v>0.6006944444444444</v>
      </c>
    </row>
    <row r="17" spans="1:9" ht="12.75">
      <c r="A17" s="2">
        <v>13</v>
      </c>
      <c r="B17" s="2">
        <v>460</v>
      </c>
      <c r="C17" s="2" t="s">
        <v>7</v>
      </c>
      <c r="D17" s="2">
        <v>1999</v>
      </c>
      <c r="E17" s="2" t="s">
        <v>129</v>
      </c>
      <c r="F17" s="2" t="s">
        <v>8</v>
      </c>
      <c r="G17" s="9">
        <v>0.2576388888888889</v>
      </c>
      <c r="H17" s="9">
        <v>0.41041666666666665</v>
      </c>
      <c r="I17" s="18">
        <f t="shared" si="0"/>
        <v>0.6680555555555556</v>
      </c>
    </row>
    <row r="19" spans="7:9" ht="12.75">
      <c r="G19" s="8"/>
      <c r="H19" s="8"/>
      <c r="I19" s="8"/>
    </row>
    <row r="20" spans="1:9" ht="12.75">
      <c r="A20" s="3" t="s">
        <v>115</v>
      </c>
      <c r="G20" s="8"/>
      <c r="H20" s="8"/>
      <c r="I20" s="8"/>
    </row>
    <row r="21" spans="1:9" ht="12.75">
      <c r="A21" s="2"/>
      <c r="B21" s="2">
        <v>1</v>
      </c>
      <c r="C21" s="2" t="s">
        <v>102</v>
      </c>
      <c r="D21" s="2"/>
      <c r="E21" s="2"/>
      <c r="F21" s="2"/>
      <c r="G21" s="9"/>
      <c r="H21" s="9"/>
      <c r="I21" s="9">
        <v>1.5902777777777777</v>
      </c>
    </row>
    <row r="22" spans="1:9" ht="12.75">
      <c r="A22" s="2"/>
      <c r="B22" s="2"/>
      <c r="C22" s="2" t="s">
        <v>103</v>
      </c>
      <c r="D22" s="2"/>
      <c r="E22" s="2"/>
      <c r="F22" s="2"/>
      <c r="G22" s="9"/>
      <c r="H22" s="9"/>
      <c r="I22" s="9"/>
    </row>
    <row r="23" spans="1:9" ht="12.75">
      <c r="A23" s="2"/>
      <c r="B23" s="2"/>
      <c r="C23" s="2" t="s">
        <v>104</v>
      </c>
      <c r="D23" s="2"/>
      <c r="E23" s="2"/>
      <c r="F23" s="2"/>
      <c r="G23" s="9"/>
      <c r="H23" s="9"/>
      <c r="I23" s="9"/>
    </row>
    <row r="24" spans="3:9" ht="12.75">
      <c r="C24" s="31" t="s">
        <v>105</v>
      </c>
      <c r="G24" s="8"/>
      <c r="H24" s="8"/>
      <c r="I24" s="8"/>
    </row>
    <row r="25" spans="1:9" ht="12.75">
      <c r="A25" s="10"/>
      <c r="B25" s="10"/>
      <c r="C25" s="10"/>
      <c r="D25" s="10"/>
      <c r="E25" s="10"/>
      <c r="F25" s="10"/>
      <c r="G25" s="11"/>
      <c r="H25" s="11"/>
      <c r="I25" s="11"/>
    </row>
    <row r="26" spans="1:9" ht="12.75">
      <c r="A26" s="2"/>
      <c r="B26" s="2">
        <v>2</v>
      </c>
      <c r="C26" s="2" t="s">
        <v>106</v>
      </c>
      <c r="D26" s="2"/>
      <c r="E26" s="2"/>
      <c r="F26" s="2"/>
      <c r="G26" s="9"/>
      <c r="H26" s="9"/>
      <c r="I26" s="9">
        <v>1.6624999999999999</v>
      </c>
    </row>
    <row r="27" spans="1:9" ht="12.75">
      <c r="A27" s="2"/>
      <c r="B27" s="2"/>
      <c r="C27" s="2" t="s">
        <v>107</v>
      </c>
      <c r="D27" s="2"/>
      <c r="E27" s="2"/>
      <c r="F27" s="2"/>
      <c r="G27" s="9"/>
      <c r="H27" s="9"/>
      <c r="I27" s="9"/>
    </row>
    <row r="28" spans="3:9" ht="12.75">
      <c r="C28" s="31" t="s">
        <v>108</v>
      </c>
      <c r="G28" s="8"/>
      <c r="H28" s="8"/>
      <c r="I28" s="8"/>
    </row>
    <row r="29" spans="1:9" ht="12.75">
      <c r="A29" s="2"/>
      <c r="B29" s="2"/>
      <c r="C29" s="2" t="s">
        <v>109</v>
      </c>
      <c r="D29" s="2"/>
      <c r="E29" s="2"/>
      <c r="F29" s="2"/>
      <c r="G29" s="9"/>
      <c r="H29" s="9"/>
      <c r="I29" s="9"/>
    </row>
    <row r="30" spans="1:9" ht="12.75">
      <c r="A30" s="2"/>
      <c r="B30" s="2"/>
      <c r="C30" s="2"/>
      <c r="D30" s="2"/>
      <c r="E30" s="2"/>
      <c r="F30" s="2"/>
      <c r="G30" s="9"/>
      <c r="H30" s="9"/>
      <c r="I30" s="9"/>
    </row>
    <row r="31" spans="1:9" ht="12.75">
      <c r="A31" s="2"/>
      <c r="B31" s="2"/>
      <c r="C31" s="2"/>
      <c r="D31" s="2"/>
      <c r="E31" s="2"/>
      <c r="F31" s="2"/>
      <c r="G31" s="9"/>
      <c r="H31" s="9"/>
      <c r="I31" s="9"/>
    </row>
    <row r="32" spans="7:9" ht="12.75">
      <c r="G32" s="8"/>
      <c r="H32" s="8"/>
      <c r="I32" s="8"/>
    </row>
    <row r="37" spans="7:9" ht="12.75">
      <c r="G37" s="8"/>
      <c r="H37" s="8"/>
      <c r="I37" s="8"/>
    </row>
    <row r="38" spans="7:9" ht="12.75">
      <c r="G38" s="8"/>
      <c r="H38" s="8"/>
      <c r="I38" s="8"/>
    </row>
    <row r="39" spans="7:9" ht="12.75">
      <c r="G39" s="8"/>
      <c r="H39" s="8"/>
      <c r="I39" s="8"/>
    </row>
    <row r="40" spans="7:9" ht="12.75">
      <c r="G40" s="8"/>
      <c r="H40" s="8"/>
      <c r="I40" s="8"/>
    </row>
    <row r="41" spans="7:9" ht="12.75">
      <c r="G41" s="8"/>
      <c r="H41" s="8"/>
      <c r="I41" s="8"/>
    </row>
    <row r="42" spans="7:9" ht="12.75">
      <c r="G42" s="8"/>
      <c r="H42" s="8"/>
      <c r="I42" s="8"/>
    </row>
    <row r="43" spans="7:9" ht="12.75">
      <c r="G43" s="8"/>
      <c r="H43" s="8"/>
      <c r="I43" s="8"/>
    </row>
    <row r="44" spans="7:9" ht="12.75">
      <c r="G44" s="8"/>
      <c r="H44" s="8"/>
      <c r="I44" s="8"/>
    </row>
    <row r="45" spans="7:9" ht="12.75">
      <c r="G45" s="8"/>
      <c r="H45" s="8"/>
      <c r="I45" s="8"/>
    </row>
    <row r="46" spans="7:9" ht="12.75">
      <c r="G46" s="8"/>
      <c r="H46" s="8"/>
      <c r="I46" s="8"/>
    </row>
    <row r="47" spans="7:9" ht="12.75">
      <c r="G47" s="8"/>
      <c r="H47" s="8"/>
      <c r="I47" s="8"/>
    </row>
    <row r="48" spans="7:9" ht="12.75">
      <c r="G48" s="8"/>
      <c r="H48" s="8"/>
      <c r="I48" s="8"/>
    </row>
    <row r="49" spans="7:9" ht="12.75">
      <c r="G49" s="8"/>
      <c r="H49" s="8"/>
      <c r="I49" s="8"/>
    </row>
    <row r="50" spans="7:9" ht="12.75">
      <c r="G50" s="8"/>
      <c r="H50" s="8"/>
      <c r="I50" s="8"/>
    </row>
    <row r="51" spans="7:9" ht="12.75">
      <c r="G51" s="8"/>
      <c r="H51" s="8"/>
      <c r="I51" s="8"/>
    </row>
    <row r="52" spans="7:9" ht="12.75">
      <c r="G52" s="8"/>
      <c r="H52" s="8"/>
      <c r="I52" s="8"/>
    </row>
    <row r="53" spans="7:9" ht="12.75">
      <c r="G53" s="8"/>
      <c r="H53" s="8"/>
      <c r="I53" s="8"/>
    </row>
    <row r="54" spans="7:9" ht="12.75">
      <c r="G54" s="8"/>
      <c r="H54" s="8"/>
      <c r="I54" s="8"/>
    </row>
    <row r="55" spans="7:9" ht="12.75">
      <c r="G55" s="8"/>
      <c r="H55" s="8"/>
      <c r="I55" s="8"/>
    </row>
    <row r="56" spans="7:9" ht="12.75">
      <c r="G56" s="8"/>
      <c r="H56" s="8"/>
      <c r="I56" s="8"/>
    </row>
    <row r="57" spans="7:9" ht="12.75">
      <c r="G57" s="8"/>
      <c r="H57" s="8"/>
      <c r="I57" s="8"/>
    </row>
    <row r="58" spans="7:9" ht="12.75">
      <c r="G58" s="8"/>
      <c r="H58" s="8"/>
      <c r="I58" s="8"/>
    </row>
    <row r="59" spans="7:9" ht="12.75">
      <c r="G59" s="8"/>
      <c r="H59" s="8"/>
      <c r="I59" s="8"/>
    </row>
    <row r="60" spans="7:9" ht="12.75">
      <c r="G60" s="8"/>
      <c r="H60" s="8"/>
      <c r="I60" s="8"/>
    </row>
    <row r="61" spans="7:9" ht="12.75">
      <c r="G61" s="8"/>
      <c r="H61" s="8"/>
      <c r="I61" s="8"/>
    </row>
    <row r="62" spans="7:9" ht="12.75">
      <c r="G62" s="8"/>
      <c r="H62" s="8"/>
      <c r="I62" s="8"/>
    </row>
    <row r="63" spans="7:9" ht="12.75">
      <c r="G63" s="8"/>
      <c r="H63" s="8"/>
      <c r="I63" s="8"/>
    </row>
    <row r="64" spans="7:9" ht="12.75">
      <c r="G64" s="8"/>
      <c r="H64" s="8"/>
      <c r="I64" s="8"/>
    </row>
    <row r="65" spans="7:9" ht="12.75">
      <c r="G65" s="8"/>
      <c r="H65" s="8"/>
      <c r="I65" s="8"/>
    </row>
    <row r="66" spans="7:9" ht="12.75">
      <c r="G66" s="8"/>
      <c r="H66" s="8"/>
      <c r="I66" s="8"/>
    </row>
    <row r="67" spans="7:9" ht="12.75">
      <c r="G67" s="8"/>
      <c r="H67" s="8"/>
      <c r="I67" s="8"/>
    </row>
    <row r="68" spans="7:9" ht="12.75">
      <c r="G68" s="8"/>
      <c r="H68" s="8"/>
      <c r="I68" s="8"/>
    </row>
    <row r="69" spans="7:9" ht="12.75">
      <c r="G69" s="8"/>
      <c r="H69" s="8"/>
      <c r="I69" s="8"/>
    </row>
    <row r="70" spans="7:9" ht="12.75">
      <c r="G70" s="8"/>
      <c r="H70" s="8"/>
      <c r="I70" s="8"/>
    </row>
    <row r="71" spans="7:9" ht="12.75">
      <c r="G71" s="8"/>
      <c r="H71" s="8"/>
      <c r="I71" s="8"/>
    </row>
    <row r="72" spans="7:9" ht="12.75">
      <c r="G72" s="8"/>
      <c r="H72" s="8"/>
      <c r="I72" s="8"/>
    </row>
    <row r="73" spans="7:9" ht="12.75">
      <c r="G73" s="8"/>
      <c r="H73" s="8"/>
      <c r="I73" s="8"/>
    </row>
    <row r="74" spans="7:9" ht="12.75">
      <c r="G74" s="8"/>
      <c r="H74" s="8"/>
      <c r="I74" s="8"/>
    </row>
  </sheetData>
  <sheetProtection/>
  <autoFilter ref="A4:I17"/>
  <printOptions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3"/>
  <sheetViews>
    <sheetView zoomScale="125" zoomScaleNormal="125" workbookViewId="0" topLeftCell="A1">
      <selection activeCell="C20" sqref="C20"/>
    </sheetView>
  </sheetViews>
  <sheetFormatPr defaultColWidth="9.00390625" defaultRowHeight="12.75"/>
  <cols>
    <col min="1" max="1" width="6.375" style="0" customWidth="1"/>
    <col min="2" max="2" width="5.75390625" style="0" customWidth="1"/>
    <col min="3" max="3" width="15.875" style="0" customWidth="1"/>
    <col min="4" max="4" width="6.375" style="0" customWidth="1"/>
    <col min="5" max="5" width="14.25390625" style="0" customWidth="1"/>
    <col min="6" max="6" width="13.00390625" style="0" customWidth="1"/>
    <col min="7" max="16384" width="11.00390625" style="0" customWidth="1"/>
  </cols>
  <sheetData>
    <row r="2" ht="12.75">
      <c r="A2" s="3" t="s">
        <v>164</v>
      </c>
    </row>
    <row r="4" spans="1:9" s="6" customFormat="1" ht="12.75">
      <c r="A4" s="4" t="s">
        <v>60</v>
      </c>
      <c r="B4" s="4" t="s">
        <v>53</v>
      </c>
      <c r="C4" s="4" t="s">
        <v>63</v>
      </c>
      <c r="D4" s="4" t="s">
        <v>192</v>
      </c>
      <c r="E4" s="4" t="s">
        <v>247</v>
      </c>
      <c r="F4" s="4" t="s">
        <v>245</v>
      </c>
      <c r="G4" s="4" t="s">
        <v>187</v>
      </c>
      <c r="H4" s="4" t="s">
        <v>189</v>
      </c>
      <c r="I4" s="4" t="s">
        <v>244</v>
      </c>
    </row>
    <row r="5" spans="1:9" ht="12.75">
      <c r="A5" s="14">
        <v>1</v>
      </c>
      <c r="B5" s="14">
        <v>5106</v>
      </c>
      <c r="C5" s="14" t="s">
        <v>184</v>
      </c>
      <c r="D5" s="14">
        <v>1996</v>
      </c>
      <c r="E5" s="14" t="s">
        <v>177</v>
      </c>
      <c r="F5" s="14" t="s">
        <v>255</v>
      </c>
      <c r="G5" s="15">
        <v>0.22013888888888888</v>
      </c>
      <c r="H5" s="15">
        <v>0.43194444444444446</v>
      </c>
      <c r="I5" s="15">
        <f aca="true" t="shared" si="0" ref="I5:I18">G5+H5</f>
        <v>0.6520833333333333</v>
      </c>
    </row>
    <row r="6" spans="1:9" ht="12.75">
      <c r="A6" s="14">
        <v>2</v>
      </c>
      <c r="B6" s="16">
        <v>197</v>
      </c>
      <c r="C6" s="16" t="s">
        <v>68</v>
      </c>
      <c r="D6" s="16">
        <v>1996</v>
      </c>
      <c r="E6" s="14" t="s">
        <v>259</v>
      </c>
      <c r="F6" s="14" t="s">
        <v>255</v>
      </c>
      <c r="G6" s="17">
        <v>0.21875</v>
      </c>
      <c r="H6" s="17">
        <v>0.4444444444444444</v>
      </c>
      <c r="I6" s="15">
        <f t="shared" si="0"/>
        <v>0.6631944444444444</v>
      </c>
    </row>
    <row r="7" spans="1:10" ht="12.75">
      <c r="A7" s="14">
        <v>3</v>
      </c>
      <c r="B7" s="14">
        <v>225</v>
      </c>
      <c r="C7" s="14" t="s">
        <v>67</v>
      </c>
      <c r="D7" s="14">
        <v>1996</v>
      </c>
      <c r="E7" s="14" t="s">
        <v>259</v>
      </c>
      <c r="F7" s="14" t="s">
        <v>255</v>
      </c>
      <c r="G7" s="15">
        <v>0.21805555555555556</v>
      </c>
      <c r="H7" s="15">
        <v>0.4590277777777778</v>
      </c>
      <c r="I7" s="15">
        <f t="shared" si="0"/>
        <v>0.6770833333333334</v>
      </c>
      <c r="J7" s="8">
        <f>I6+I7+I10</f>
        <v>2.043055555555555</v>
      </c>
    </row>
    <row r="8" spans="1:9" ht="12.75">
      <c r="A8" s="14">
        <v>4</v>
      </c>
      <c r="B8" s="14">
        <v>214</v>
      </c>
      <c r="C8" s="14" t="s">
        <v>85</v>
      </c>
      <c r="D8" s="14">
        <v>1996</v>
      </c>
      <c r="E8" s="14" t="s">
        <v>91</v>
      </c>
      <c r="F8" s="14" t="s">
        <v>269</v>
      </c>
      <c r="G8" s="15">
        <v>0.23194444444444443</v>
      </c>
      <c r="H8" s="15">
        <v>0.45208333333333334</v>
      </c>
      <c r="I8" s="15">
        <f t="shared" si="0"/>
        <v>0.6840277777777778</v>
      </c>
    </row>
    <row r="9" spans="1:9" ht="12.75">
      <c r="A9" s="14">
        <v>5</v>
      </c>
      <c r="B9" s="14">
        <v>328</v>
      </c>
      <c r="C9" s="14" t="s">
        <v>98</v>
      </c>
      <c r="D9" s="14">
        <v>1996</v>
      </c>
      <c r="E9" s="14" t="s">
        <v>91</v>
      </c>
      <c r="F9" s="14" t="s">
        <v>269</v>
      </c>
      <c r="G9" s="15">
        <v>0.2534722222222222</v>
      </c>
      <c r="H9" s="15">
        <v>0.4472222222222222</v>
      </c>
      <c r="I9" s="15">
        <f t="shared" si="0"/>
        <v>0.7006944444444444</v>
      </c>
    </row>
    <row r="10" spans="1:9" ht="12.75">
      <c r="A10" s="14">
        <v>6</v>
      </c>
      <c r="B10" s="14">
        <v>284</v>
      </c>
      <c r="C10" s="14" t="s">
        <v>258</v>
      </c>
      <c r="D10" s="14">
        <v>1997</v>
      </c>
      <c r="E10" s="14" t="s">
        <v>259</v>
      </c>
      <c r="F10" s="14" t="s">
        <v>255</v>
      </c>
      <c r="G10" s="15">
        <v>0.21805555555555556</v>
      </c>
      <c r="H10" s="15">
        <v>0.4847222222222222</v>
      </c>
      <c r="I10" s="15">
        <f t="shared" si="0"/>
        <v>0.7027777777777777</v>
      </c>
    </row>
    <row r="11" spans="1:9" ht="12.75">
      <c r="A11" s="14">
        <v>7</v>
      </c>
      <c r="B11" s="14">
        <v>6103</v>
      </c>
      <c r="C11" s="14" t="s">
        <v>176</v>
      </c>
      <c r="D11" s="14">
        <v>1997</v>
      </c>
      <c r="E11" s="14" t="s">
        <v>177</v>
      </c>
      <c r="F11" s="14" t="s">
        <v>255</v>
      </c>
      <c r="G11" s="15">
        <v>0.2520833333333333</v>
      </c>
      <c r="H11" s="15">
        <v>0.4527777777777778</v>
      </c>
      <c r="I11" s="15">
        <f t="shared" si="0"/>
        <v>0.7048611111111112</v>
      </c>
    </row>
    <row r="12" spans="1:10" ht="12.75">
      <c r="A12" s="14">
        <v>8</v>
      </c>
      <c r="B12" s="14">
        <v>327</v>
      </c>
      <c r="C12" s="14" t="s">
        <v>86</v>
      </c>
      <c r="D12" s="14">
        <v>1996</v>
      </c>
      <c r="E12" s="14" t="s">
        <v>91</v>
      </c>
      <c r="F12" s="14" t="s">
        <v>269</v>
      </c>
      <c r="G12" s="15">
        <v>0.2465277777777778</v>
      </c>
      <c r="H12" s="15">
        <v>0.46527777777777773</v>
      </c>
      <c r="I12" s="15">
        <f t="shared" si="0"/>
        <v>0.7118055555555556</v>
      </c>
      <c r="J12" s="8">
        <f>I8+I9+I12</f>
        <v>2.0965277777777778</v>
      </c>
    </row>
    <row r="13" spans="1:9" ht="12.75">
      <c r="A13" s="14">
        <v>9</v>
      </c>
      <c r="B13" s="14">
        <v>348</v>
      </c>
      <c r="C13" s="14" t="s">
        <v>267</v>
      </c>
      <c r="D13" s="14">
        <v>1996</v>
      </c>
      <c r="E13" s="14" t="s">
        <v>268</v>
      </c>
      <c r="F13" s="14" t="s">
        <v>269</v>
      </c>
      <c r="G13" s="15">
        <v>0.2340277777777778</v>
      </c>
      <c r="H13" s="15">
        <v>0.4840277777777778</v>
      </c>
      <c r="I13" s="15">
        <f t="shared" si="0"/>
        <v>0.7180555555555556</v>
      </c>
    </row>
    <row r="14" spans="1:9" ht="12.75">
      <c r="A14" s="14">
        <v>10</v>
      </c>
      <c r="B14" s="14">
        <v>183</v>
      </c>
      <c r="C14" s="14" t="s">
        <v>127</v>
      </c>
      <c r="D14" s="14">
        <v>1996</v>
      </c>
      <c r="E14" s="14" t="s">
        <v>91</v>
      </c>
      <c r="F14" s="14" t="s">
        <v>269</v>
      </c>
      <c r="G14" s="15">
        <v>0.27708333333333335</v>
      </c>
      <c r="H14" s="15">
        <v>0.4930555555555556</v>
      </c>
      <c r="I14" s="15">
        <f t="shared" si="0"/>
        <v>0.7701388888888889</v>
      </c>
    </row>
    <row r="15" spans="1:9" ht="12.75">
      <c r="A15" s="14">
        <v>11</v>
      </c>
      <c r="B15" s="14">
        <v>289</v>
      </c>
      <c r="C15" s="14" t="s">
        <v>166</v>
      </c>
      <c r="D15" s="14">
        <v>1997</v>
      </c>
      <c r="E15" s="14" t="s">
        <v>134</v>
      </c>
      <c r="F15" s="14" t="s">
        <v>269</v>
      </c>
      <c r="G15" s="15">
        <v>0.24375</v>
      </c>
      <c r="H15" s="15">
        <v>0.5402777777777777</v>
      </c>
      <c r="I15" s="15">
        <f t="shared" si="0"/>
        <v>0.7840277777777778</v>
      </c>
    </row>
    <row r="16" spans="1:10" ht="12.75">
      <c r="A16" s="14">
        <v>12</v>
      </c>
      <c r="B16" s="14">
        <v>10</v>
      </c>
      <c r="C16" s="14" t="s">
        <v>185</v>
      </c>
      <c r="D16" s="14">
        <v>1996</v>
      </c>
      <c r="E16" s="14" t="s">
        <v>177</v>
      </c>
      <c r="F16" s="14" t="s">
        <v>255</v>
      </c>
      <c r="G16" s="15">
        <v>0.2833333333333333</v>
      </c>
      <c r="H16" s="15">
        <v>0.5013888888888889</v>
      </c>
      <c r="I16" s="15">
        <f t="shared" si="0"/>
        <v>0.7847222222222222</v>
      </c>
      <c r="J16" s="8"/>
    </row>
    <row r="17" spans="1:9" ht="12.75">
      <c r="A17" s="14">
        <v>13</v>
      </c>
      <c r="B17" s="14">
        <v>71</v>
      </c>
      <c r="C17" s="14" t="s">
        <v>29</v>
      </c>
      <c r="D17" s="14">
        <v>1996</v>
      </c>
      <c r="E17" s="14" t="s">
        <v>155</v>
      </c>
      <c r="F17" s="14" t="s">
        <v>269</v>
      </c>
      <c r="G17" s="15">
        <v>0.25416666666666665</v>
      </c>
      <c r="H17" s="15">
        <v>0.5513888888888888</v>
      </c>
      <c r="I17" s="15">
        <f t="shared" si="0"/>
        <v>0.8055555555555555</v>
      </c>
    </row>
    <row r="18" spans="1:9" ht="12.75">
      <c r="A18" s="14">
        <v>14</v>
      </c>
      <c r="B18" s="14">
        <v>182</v>
      </c>
      <c r="C18" s="14" t="s">
        <v>110</v>
      </c>
      <c r="D18" s="14">
        <v>1996</v>
      </c>
      <c r="E18" s="14" t="s">
        <v>91</v>
      </c>
      <c r="F18" s="14" t="s">
        <v>269</v>
      </c>
      <c r="G18" s="15">
        <v>0.27291666666666664</v>
      </c>
      <c r="H18" s="15">
        <v>0.5444444444444444</v>
      </c>
      <c r="I18" s="15">
        <f t="shared" si="0"/>
        <v>0.817361111111111</v>
      </c>
    </row>
    <row r="22" ht="12.75">
      <c r="A22" s="12" t="s">
        <v>126</v>
      </c>
    </row>
    <row r="23" spans="1:9" ht="12.75">
      <c r="A23" s="19"/>
      <c r="B23" s="19">
        <v>1</v>
      </c>
      <c r="C23" s="19" t="s">
        <v>31</v>
      </c>
      <c r="D23" s="19"/>
      <c r="E23" s="19"/>
      <c r="F23" s="19"/>
      <c r="G23" s="18"/>
      <c r="H23" s="18"/>
      <c r="I23" s="18">
        <v>2.0430555555555556</v>
      </c>
    </row>
    <row r="24" spans="1:9" ht="12.75">
      <c r="A24" s="21"/>
      <c r="B24" s="21"/>
      <c r="C24" s="21" t="s">
        <v>32</v>
      </c>
      <c r="D24" s="21"/>
      <c r="E24" s="21"/>
      <c r="F24" s="21"/>
      <c r="G24" s="22"/>
      <c r="H24" s="22"/>
      <c r="I24" s="22"/>
    </row>
    <row r="25" spans="1:9" ht="12.75">
      <c r="A25" s="19"/>
      <c r="B25" s="19"/>
      <c r="C25" s="19" t="s">
        <v>33</v>
      </c>
      <c r="D25" s="19"/>
      <c r="E25" s="19"/>
      <c r="F25" s="19"/>
      <c r="G25" s="18"/>
      <c r="H25" s="18"/>
      <c r="I25" s="18"/>
    </row>
    <row r="26" spans="1:9" ht="12.75">
      <c r="A26" s="21"/>
      <c r="B26" s="21"/>
      <c r="C26" s="35" t="s">
        <v>34</v>
      </c>
      <c r="D26" s="21"/>
      <c r="E26" s="21"/>
      <c r="F26" s="21"/>
      <c r="G26" s="23"/>
      <c r="H26" s="23"/>
      <c r="I26" s="23"/>
    </row>
    <row r="27" spans="1:9" ht="12.75">
      <c r="A27" s="19"/>
      <c r="B27" s="19"/>
      <c r="C27" s="19"/>
      <c r="D27" s="19"/>
      <c r="E27" s="19"/>
      <c r="F27" s="19"/>
      <c r="G27" s="18"/>
      <c r="H27" s="18"/>
      <c r="I27" s="18"/>
    </row>
    <row r="28" spans="1:9" ht="12.75">
      <c r="A28" s="19"/>
      <c r="B28" s="19">
        <v>2</v>
      </c>
      <c r="C28" s="19" t="s">
        <v>35</v>
      </c>
      <c r="D28" s="19"/>
      <c r="E28" s="19"/>
      <c r="F28" s="19"/>
      <c r="G28" s="18"/>
      <c r="H28" s="18"/>
      <c r="I28" s="18">
        <v>2.0965277777777778</v>
      </c>
    </row>
    <row r="29" spans="1:9" ht="12.75">
      <c r="A29" s="19"/>
      <c r="B29" s="19"/>
      <c r="C29" s="19" t="s">
        <v>36</v>
      </c>
      <c r="D29" s="19"/>
      <c r="E29" s="19"/>
      <c r="F29" s="19"/>
      <c r="G29" s="18"/>
      <c r="H29" s="18"/>
      <c r="I29" s="18"/>
    </row>
    <row r="30" spans="1:9" ht="12.75">
      <c r="A30" s="21"/>
      <c r="B30" s="21"/>
      <c r="C30" s="35" t="s">
        <v>97</v>
      </c>
      <c r="D30" s="21"/>
      <c r="E30" s="21"/>
      <c r="F30" s="21"/>
      <c r="G30" s="23"/>
      <c r="H30" s="23"/>
      <c r="I30" s="23"/>
    </row>
    <row r="31" spans="1:9" ht="12.75">
      <c r="A31" s="19"/>
      <c r="B31" s="19"/>
      <c r="C31" s="19" t="s">
        <v>37</v>
      </c>
      <c r="D31" s="19"/>
      <c r="E31" s="19"/>
      <c r="F31" s="19"/>
      <c r="G31" s="18"/>
      <c r="H31" s="18"/>
      <c r="I31" s="18"/>
    </row>
    <row r="32" spans="1:9" ht="12.75">
      <c r="A32" s="19"/>
      <c r="B32" s="19"/>
      <c r="C32" s="19"/>
      <c r="D32" s="19"/>
      <c r="E32" s="19"/>
      <c r="F32" s="19"/>
      <c r="G32" s="18"/>
      <c r="H32" s="18"/>
      <c r="I32" s="18"/>
    </row>
    <row r="33" spans="1:9" ht="12.75">
      <c r="A33" s="19"/>
      <c r="B33" s="19">
        <v>3</v>
      </c>
      <c r="C33" s="19" t="s">
        <v>38</v>
      </c>
      <c r="D33" s="19"/>
      <c r="E33" s="19"/>
      <c r="F33" s="19"/>
      <c r="G33" s="18"/>
      <c r="H33" s="18"/>
      <c r="I33" s="18">
        <v>2.1416666666666666</v>
      </c>
    </row>
    <row r="34" spans="1:9" ht="12.75">
      <c r="A34" s="21"/>
      <c r="B34" s="21"/>
      <c r="C34" s="35" t="s">
        <v>40</v>
      </c>
      <c r="D34" s="21"/>
      <c r="E34" s="21"/>
      <c r="F34" s="21"/>
      <c r="G34" s="23"/>
      <c r="H34" s="23"/>
      <c r="I34" s="23"/>
    </row>
    <row r="35" spans="1:9" ht="12.75">
      <c r="A35" s="19"/>
      <c r="B35" s="19"/>
      <c r="C35" s="19" t="s">
        <v>39</v>
      </c>
      <c r="D35" s="19"/>
      <c r="E35" s="19"/>
      <c r="F35" s="19"/>
      <c r="G35" s="18"/>
      <c r="H35" s="18"/>
      <c r="I35" s="18"/>
    </row>
    <row r="36" spans="1:9" ht="12.75">
      <c r="A36" s="19"/>
      <c r="B36" s="19"/>
      <c r="C36" s="19" t="s">
        <v>41</v>
      </c>
      <c r="D36" s="19"/>
      <c r="E36" s="19"/>
      <c r="F36" s="19"/>
      <c r="G36" s="18"/>
      <c r="H36" s="18"/>
      <c r="I36" s="18"/>
    </row>
    <row r="37" spans="1:9" ht="12.75">
      <c r="A37" s="19"/>
      <c r="B37" s="19"/>
      <c r="C37" s="19"/>
      <c r="D37" s="19"/>
      <c r="E37" s="19"/>
      <c r="F37" s="19"/>
      <c r="G37" s="18"/>
      <c r="H37" s="18"/>
      <c r="I37" s="18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3"/>
    </row>
    <row r="43" spans="7:9" ht="12.75">
      <c r="G43" s="8"/>
      <c r="H43" s="8"/>
      <c r="I43" s="8"/>
    </row>
    <row r="44" spans="7:9" ht="12.75">
      <c r="G44" s="8"/>
      <c r="H44" s="8"/>
      <c r="I44" s="8"/>
    </row>
    <row r="45" spans="7:9" ht="12.75">
      <c r="G45" s="8"/>
      <c r="H45" s="8"/>
      <c r="I45" s="8"/>
    </row>
    <row r="46" spans="7:9" ht="12.75">
      <c r="G46" s="8"/>
      <c r="H46" s="8"/>
      <c r="I46" s="8"/>
    </row>
    <row r="47" spans="7:9" ht="12.75">
      <c r="G47" s="8"/>
      <c r="H47" s="8"/>
      <c r="I47" s="8"/>
    </row>
    <row r="48" spans="7:9" ht="12.75">
      <c r="G48" s="8"/>
      <c r="H48" s="8"/>
      <c r="I48" s="8"/>
    </row>
    <row r="49" spans="7:9" ht="12.75">
      <c r="G49" s="8"/>
      <c r="H49" s="8"/>
      <c r="I49" s="8"/>
    </row>
    <row r="50" spans="7:9" ht="12.75">
      <c r="G50" s="8"/>
      <c r="H50" s="8"/>
      <c r="I50" s="8"/>
    </row>
    <row r="51" spans="7:9" ht="12.75">
      <c r="G51" s="8"/>
      <c r="H51" s="8"/>
      <c r="I51" s="8"/>
    </row>
    <row r="52" spans="7:9" ht="12.75">
      <c r="G52" s="8"/>
      <c r="H52" s="8"/>
      <c r="I52" s="8"/>
    </row>
    <row r="53" spans="7:9" ht="12.75">
      <c r="G53" s="8"/>
      <c r="H53" s="8"/>
      <c r="I53" s="8"/>
    </row>
    <row r="54" spans="7:9" ht="12.75">
      <c r="G54" s="8"/>
      <c r="H54" s="8"/>
      <c r="I54" s="8"/>
    </row>
    <row r="55" spans="7:9" ht="12.75">
      <c r="G55" s="8"/>
      <c r="H55" s="8"/>
      <c r="I55" s="8"/>
    </row>
    <row r="56" spans="7:9" ht="12.75">
      <c r="G56" s="8"/>
      <c r="H56" s="8"/>
      <c r="I56" s="8"/>
    </row>
    <row r="57" spans="7:9" ht="12.75">
      <c r="G57" s="8"/>
      <c r="H57" s="8"/>
      <c r="I57" s="8"/>
    </row>
    <row r="58" spans="7:9" ht="12.75">
      <c r="G58" s="8"/>
      <c r="H58" s="8"/>
      <c r="I58" s="8"/>
    </row>
    <row r="59" spans="7:9" ht="12.75">
      <c r="G59" s="8"/>
      <c r="H59" s="8"/>
      <c r="I59" s="8"/>
    </row>
    <row r="60" spans="7:9" ht="12.75">
      <c r="G60" s="8"/>
      <c r="H60" s="8"/>
      <c r="I60" s="8"/>
    </row>
    <row r="61" spans="7:9" ht="12.75">
      <c r="G61" s="8"/>
      <c r="H61" s="8"/>
      <c r="I61" s="8"/>
    </row>
    <row r="62" spans="7:9" ht="12.75">
      <c r="G62" s="8"/>
      <c r="H62" s="8"/>
      <c r="I62" s="8"/>
    </row>
    <row r="63" spans="7:9" ht="12.75">
      <c r="G63" s="8"/>
      <c r="H63" s="8"/>
      <c r="I63" s="8"/>
    </row>
    <row r="64" spans="7:9" ht="12.75">
      <c r="G64" s="8"/>
      <c r="H64" s="8"/>
      <c r="I64" s="8"/>
    </row>
    <row r="65" spans="7:9" ht="12.75">
      <c r="G65" s="8"/>
      <c r="H65" s="8"/>
      <c r="I65" s="8"/>
    </row>
    <row r="66" spans="7:9" ht="12.75">
      <c r="G66" s="8"/>
      <c r="H66" s="8"/>
      <c r="I66" s="8"/>
    </row>
    <row r="67" spans="7:9" ht="12.75">
      <c r="G67" s="8"/>
      <c r="H67" s="8"/>
      <c r="I67" s="8"/>
    </row>
    <row r="68" spans="7:9" ht="12.75">
      <c r="G68" s="8"/>
      <c r="H68" s="8"/>
      <c r="I68" s="8"/>
    </row>
    <row r="69" spans="7:9" ht="12.75">
      <c r="G69" s="8"/>
      <c r="H69" s="8"/>
      <c r="I69" s="8"/>
    </row>
    <row r="70" spans="7:9" ht="12.75">
      <c r="G70" s="8"/>
      <c r="H70" s="8"/>
      <c r="I70" s="8"/>
    </row>
    <row r="71" spans="7:9" ht="12.75">
      <c r="G71" s="8"/>
      <c r="H71" s="8"/>
      <c r="I71" s="8"/>
    </row>
    <row r="72" spans="7:9" ht="12.75">
      <c r="G72" s="8"/>
      <c r="H72" s="8"/>
      <c r="I72" s="8"/>
    </row>
    <row r="73" spans="7:9" ht="12.75">
      <c r="G73" s="8"/>
      <c r="H73" s="8"/>
      <c r="I73" s="8"/>
    </row>
  </sheetData>
  <sheetProtection/>
  <autoFilter ref="A4:I18"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ESZA Nonprofit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Nóra Molnár</dc:creator>
  <cp:keywords/>
  <dc:description/>
  <cp:lastModifiedBy>Pál</cp:lastModifiedBy>
  <cp:lastPrinted>2011-02-26T12:59:04Z</cp:lastPrinted>
  <dcterms:created xsi:type="dcterms:W3CDTF">2010-02-26T12:44:01Z</dcterms:created>
  <dcterms:modified xsi:type="dcterms:W3CDTF">2011-02-28T20:49:12Z</dcterms:modified>
  <cp:category/>
  <cp:version/>
  <cp:contentType/>
  <cp:contentStatus/>
</cp:coreProperties>
</file>