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9210" activeTab="0"/>
  </bookViews>
  <sheets>
    <sheet name="800 gy" sheetId="1" r:id="rId1"/>
    <sheet name="1500 gy" sheetId="2" r:id="rId2"/>
    <sheet name="5000 m" sheetId="3" r:id="rId3"/>
    <sheet name="10000 m" sheetId="4" r:id="rId4"/>
  </sheets>
  <definedNames/>
  <calcPr fullCalcOnLoad="1"/>
</workbook>
</file>

<file path=xl/sharedStrings.xml><?xml version="1.0" encoding="utf-8"?>
<sst xmlns="http://schemas.openxmlformats.org/spreadsheetml/2006/main" count="584" uniqueCount="157">
  <si>
    <t>100 m</t>
  </si>
  <si>
    <t>400 m</t>
  </si>
  <si>
    <t>800 m</t>
  </si>
  <si>
    <t>átlag 100 m</t>
  </si>
  <si>
    <t>2. 400 m</t>
  </si>
  <si>
    <t xml:space="preserve"> </t>
  </si>
  <si>
    <t>1200 m</t>
  </si>
  <si>
    <t>1500 m</t>
  </si>
  <si>
    <t>3. 400 m</t>
  </si>
  <si>
    <t>Név</t>
  </si>
  <si>
    <t>5000 m</t>
  </si>
  <si>
    <t>1000 m</t>
  </si>
  <si>
    <t>10000 m</t>
  </si>
  <si>
    <t xml:space="preserve">Név </t>
  </si>
  <si>
    <t>FÉRFIAK</t>
  </si>
  <si>
    <t xml:space="preserve">NŐK </t>
  </si>
  <si>
    <t xml:space="preserve">FÉRFIAK </t>
  </si>
  <si>
    <t>NŐK</t>
  </si>
  <si>
    <t>ZSIRAI MILÁN 1989</t>
  </si>
  <si>
    <t>ZSIGA BÁLINT 1990</t>
  </si>
  <si>
    <t>4. 400 m</t>
  </si>
  <si>
    <t>5. 400 m</t>
  </si>
  <si>
    <t>GYÁNYI ANDRÁS 1991</t>
  </si>
  <si>
    <t>MOLNÁR BÁLINT 1994</t>
  </si>
  <si>
    <t>TÓTH TAMÁS 1989</t>
  </si>
  <si>
    <t>REIZER TAMÁS 1991</t>
  </si>
  <si>
    <t>RÓKA GERGELY 1992</t>
  </si>
  <si>
    <t>STRAUB RÓBERT 1991</t>
  </si>
  <si>
    <t>HOSTYA VIKTOR 1993</t>
  </si>
  <si>
    <t>BEM NORBERT 1995</t>
  </si>
  <si>
    <t>ZÁKÁNYI TAMÁS 1992</t>
  </si>
  <si>
    <t>TÖLI BÁLINT 1994</t>
  </si>
  <si>
    <t>MARGITAI HENRIETTA 1995</t>
  </si>
  <si>
    <t>KASZPARI DORISZ 1993</t>
  </si>
  <si>
    <t>CSERTŐI SZABINA 1991</t>
  </si>
  <si>
    <t>RIGÓ BOGLÁRKA 1992</t>
  </si>
  <si>
    <t>SZABÓ ZOLTÁN 1992</t>
  </si>
  <si>
    <t>SCHALL ZSOLT 1995</t>
  </si>
  <si>
    <t>HORVÁTH ZSANETT 1994</t>
  </si>
  <si>
    <t>SZABÓ ADRIENN 1994</t>
  </si>
  <si>
    <t>PAPP ESZTER 1993</t>
  </si>
  <si>
    <t>SZALÓKI ANETT 1991</t>
  </si>
  <si>
    <t>DUDÁS ESZTER 1992</t>
  </si>
  <si>
    <t>HEGYI BRIGITTA 1994</t>
  </si>
  <si>
    <t>RÁCZ GERGELY 1994</t>
  </si>
  <si>
    <t>FÜZESI ALEX 1995</t>
  </si>
  <si>
    <t>HEGYI DÓRA 1996</t>
  </si>
  <si>
    <t>LÁSZLÓ KLÁRA 1993</t>
  </si>
  <si>
    <t>SZABÓ TÍMEA 1991</t>
  </si>
  <si>
    <t>SZABÓ ESZTER 1995</t>
  </si>
  <si>
    <t>KIRÁLY KRISTÓF 1990</t>
  </si>
  <si>
    <t>FEHÉR GERGŐ 1991</t>
  </si>
  <si>
    <t>KOVÁCS GÁBOR 1989</t>
  </si>
  <si>
    <t>BORSÁNYI DÁNIEL 1990</t>
  </si>
  <si>
    <t>SÉRA MIHÁLY 1992</t>
  </si>
  <si>
    <t>BÚZA BENCE 1992</t>
  </si>
  <si>
    <t>CSANKÓ GÉZA 1992</t>
  </si>
  <si>
    <t>MAGONY JULIANNA 1996</t>
  </si>
  <si>
    <t>HÓDI MERCÉDESZ 1992</t>
  </si>
  <si>
    <t>SZAKÁLY ZSÓFIA 1993</t>
  </si>
  <si>
    <t>TAKÁCS ANNA 1993</t>
  </si>
  <si>
    <t>VARGA RÉKA 1991</t>
  </si>
  <si>
    <t>FÓZER TÍMEA 1996</t>
  </si>
  <si>
    <t>ZELOVICS DÓRA 1996</t>
  </si>
  <si>
    <t>GARAJSZKY PÉTER 1996</t>
  </si>
  <si>
    <t>PAP DÁVID 1995</t>
  </si>
  <si>
    <t>BAKONYI ÁDÁM 1994</t>
  </si>
  <si>
    <t>SZABÓ TAMÁS 1994</t>
  </si>
  <si>
    <t>HÖMÖSTREI PÉTER 1986</t>
  </si>
  <si>
    <t>HAVLIK BARNABÁS 1990</t>
  </si>
  <si>
    <t>RUZSÁS DÁVID 1987</t>
  </si>
  <si>
    <t>VANEK ÁKOS 1984</t>
  </si>
  <si>
    <t>BARTOS TAMÁS 1988</t>
  </si>
  <si>
    <t>VANEK MARGIT 1986</t>
  </si>
  <si>
    <t>SZAKÁLY ZSUZSANNA 1988</t>
  </si>
  <si>
    <t>TYUKODI BRIGITTA 1989</t>
  </si>
  <si>
    <t>HISNYAY DÓRA 1988</t>
  </si>
  <si>
    <t>SZÁNTÓ NELLI 1988</t>
  </si>
  <si>
    <t>GÁBB DÁVID 1987</t>
  </si>
  <si>
    <t>ANHAUER KRISTÓF 1994</t>
  </si>
  <si>
    <t>HISNYAY LUCA 1991</t>
  </si>
  <si>
    <t>BARTOS DÁVID 1989</t>
  </si>
  <si>
    <t xml:space="preserve">TÓTH TAMÁS </t>
  </si>
  <si>
    <t>BORSÁNYI DÁNIEL</t>
  </si>
  <si>
    <t>ZSIGA BÁLINT</t>
  </si>
  <si>
    <t>STRAUB RÓBERT</t>
  </si>
  <si>
    <t>ZSIRAI MILÁN</t>
  </si>
  <si>
    <t>KIRÁLY KRISTÓF</t>
  </si>
  <si>
    <t>KOVÁCS GÁBOR</t>
  </si>
  <si>
    <t>TÖLI BÁLINT</t>
  </si>
  <si>
    <t>BEM NORBERT</t>
  </si>
  <si>
    <t>SZABÓ TAMÁS</t>
  </si>
  <si>
    <t>SZABÓ ZOLTÁN</t>
  </si>
  <si>
    <t>HOSTYA VIKTOR</t>
  </si>
  <si>
    <t>SCHALL ZSOLT</t>
  </si>
  <si>
    <t>PAP DÁVID</t>
  </si>
  <si>
    <t>MOLNÁR BÁLINT</t>
  </si>
  <si>
    <t>BAKONYI ÁDÁM</t>
  </si>
  <si>
    <t>RÁCZ GERGELY</t>
  </si>
  <si>
    <t>SÉRA MIHÁLY</t>
  </si>
  <si>
    <t>CSANKÓ GÉZA</t>
  </si>
  <si>
    <t>ZÁKÁNYI TAMÁS</t>
  </si>
  <si>
    <t>SZAKÁLY ZSÓFIA</t>
  </si>
  <si>
    <t>SZAKÁLY ZSUSZANNA</t>
  </si>
  <si>
    <t>REIZER TAMÁS</t>
  </si>
  <si>
    <t>FEHÉR GERGŐ</t>
  </si>
  <si>
    <t>MAGONY JÚLIA</t>
  </si>
  <si>
    <t>HÓDI MERCEDESZ</t>
  </si>
  <si>
    <t>VARGA RÉKA</t>
  </si>
  <si>
    <t>LÁSZLÓ KLÁRA</t>
  </si>
  <si>
    <t>SZABÓ TÍMEA</t>
  </si>
  <si>
    <t>HEGYI DÓRA</t>
  </si>
  <si>
    <t>PAP ESZTER</t>
  </si>
  <si>
    <t>DUDÁS ESZTER</t>
  </si>
  <si>
    <t>SZABÓ ESZTER</t>
  </si>
  <si>
    <t>HORVÁTH ZSANETT</t>
  </si>
  <si>
    <t>SZABÓ ADRIENN</t>
  </si>
  <si>
    <t>HARGITAI HENRIETTA</t>
  </si>
  <si>
    <t>ANHAUER KRISTÓF</t>
  </si>
  <si>
    <t>GYÁNYI ANDRÁS</t>
  </si>
  <si>
    <t>BÚZA BENCE</t>
  </si>
  <si>
    <t>SZÁNTÓ NELLI</t>
  </si>
  <si>
    <t>KIÁLLT</t>
  </si>
  <si>
    <t>HISNYAY DÓRA</t>
  </si>
  <si>
    <t>RIGÓ BOGLÁRKA</t>
  </si>
  <si>
    <t>KASZPARI DORISZ</t>
  </si>
  <si>
    <t>HISNYAY LUCA</t>
  </si>
  <si>
    <t>HEGYI BRIGITTA</t>
  </si>
  <si>
    <t>TAKÁCS ANNA</t>
  </si>
  <si>
    <t>VANEK ÁKOS</t>
  </si>
  <si>
    <t>BOGDÁNY KENÉZ</t>
  </si>
  <si>
    <t>RUZSÁS DÁVID</t>
  </si>
  <si>
    <t>HALÁSZ ANNAMÁRIA</t>
  </si>
  <si>
    <t>BARTOS DÁVID</t>
  </si>
  <si>
    <t>HÖMÖSTREI PÉTER</t>
  </si>
  <si>
    <t>GÁBB DÁVID</t>
  </si>
  <si>
    <t>HAVLIK BARNABÁS</t>
  </si>
  <si>
    <t>KÉKI TAMÁS</t>
  </si>
  <si>
    <t>NÓGRÁDI TAMÁS</t>
  </si>
  <si>
    <t>TÖRÖK ALFRÉD</t>
  </si>
  <si>
    <t>TÖRÖK DÁNIEL</t>
  </si>
  <si>
    <t>BALOGH LŐRINC</t>
  </si>
  <si>
    <t>HANKÓ DÁVID</t>
  </si>
  <si>
    <t>BALOGH BENCE</t>
  </si>
  <si>
    <t>BALOGH MÁTÉ</t>
  </si>
  <si>
    <t>Balogh Máté</t>
  </si>
  <si>
    <t>Kéki Tamás 1989</t>
  </si>
  <si>
    <t>Hankó Dávid 1990</t>
  </si>
  <si>
    <t>Török Alfréd 1985</t>
  </si>
  <si>
    <t xml:space="preserve">Török Dániel 1982 </t>
  </si>
  <si>
    <t>Nógrádi Tamás 1985</t>
  </si>
  <si>
    <t>Balogh Lőrinc 1983</t>
  </si>
  <si>
    <t>Balogh Bence 1991</t>
  </si>
  <si>
    <t>Hajdu Kristóf 1996</t>
  </si>
  <si>
    <t>Bujdosó Boglárka 1994</t>
  </si>
  <si>
    <t>Herendi Borbála 1993</t>
  </si>
  <si>
    <t>Szabó Evelin 1994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</si>
</sst>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;@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164" fontId="3" fillId="0" borderId="2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4" fillId="0" borderId="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shrinkToFit="1"/>
    </xf>
    <xf numFmtId="164" fontId="3" fillId="0" borderId="1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3" fillId="0" borderId="19" xfId="0" applyNumberFormat="1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9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shrinkToFit="1"/>
    </xf>
    <xf numFmtId="0" fontId="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shrinkToFit="1"/>
    </xf>
    <xf numFmtId="164" fontId="3" fillId="2" borderId="10" xfId="0" applyNumberFormat="1" applyFont="1" applyFill="1" applyBorder="1" applyAlignment="1">
      <alignment horizontal="center" shrinkToFit="1"/>
    </xf>
    <xf numFmtId="0" fontId="4" fillId="2" borderId="11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shrinkToFit="1"/>
    </xf>
    <xf numFmtId="164" fontId="3" fillId="2" borderId="19" xfId="0" applyNumberFormat="1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47" fontId="2" fillId="0" borderId="0" xfId="0" applyNumberFormat="1" applyFont="1" applyAlignment="1">
      <alignment/>
    </xf>
    <xf numFmtId="0" fontId="2" fillId="0" borderId="0" xfId="0" applyFont="1" applyFill="1" applyBorder="1" applyAlignment="1">
      <alignment shrinkToFit="1"/>
    </xf>
    <xf numFmtId="47" fontId="2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center" shrinkToFi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164" fontId="3" fillId="0" borderId="0" xfId="0" applyNumberFormat="1" applyFont="1" applyBorder="1" applyAlignment="1">
      <alignment horizontal="center" shrinkToFit="1"/>
    </xf>
    <xf numFmtId="164" fontId="5" fillId="0" borderId="0" xfId="0" applyNumberFormat="1" applyFont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 shrinkToFit="1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164" fontId="3" fillId="0" borderId="25" xfId="0" applyNumberFormat="1" applyFont="1" applyBorder="1" applyAlignment="1">
      <alignment horizontal="center" shrinkToFit="1"/>
    </xf>
    <xf numFmtId="0" fontId="4" fillId="0" borderId="29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2" fillId="2" borderId="25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0" fontId="1" fillId="0" borderId="32" xfId="0" applyFont="1" applyFill="1" applyBorder="1" applyAlignment="1">
      <alignment horizontal="center" shrinkToFit="1"/>
    </xf>
    <xf numFmtId="0" fontId="1" fillId="0" borderId="31" xfId="0" applyFont="1" applyBorder="1" applyAlignment="1">
      <alignment horizontal="center" shrinkToFi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shrinkToFit="1"/>
    </xf>
    <xf numFmtId="0" fontId="1" fillId="0" borderId="34" xfId="0" applyFont="1" applyBorder="1" applyAlignment="1">
      <alignment horizontal="center" shrinkToFi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shrinkToFit="1"/>
    </xf>
    <xf numFmtId="0" fontId="1" fillId="2" borderId="32" xfId="0" applyFont="1" applyFill="1" applyBorder="1" applyAlignment="1">
      <alignment horizontal="center" shrinkToFit="1"/>
    </xf>
    <xf numFmtId="47" fontId="1" fillId="0" borderId="31" xfId="0" applyNumberFormat="1" applyFont="1" applyFill="1" applyBorder="1" applyAlignment="1">
      <alignment horizontal="center" shrinkToFit="1"/>
    </xf>
    <xf numFmtId="0" fontId="1" fillId="0" borderId="35" xfId="0" applyFont="1" applyFill="1" applyBorder="1" applyAlignment="1">
      <alignment horizontal="center" shrinkToFit="1"/>
    </xf>
    <xf numFmtId="0" fontId="1" fillId="0" borderId="36" xfId="0" applyFont="1" applyFill="1" applyBorder="1" applyAlignment="1">
      <alignment horizontal="center" shrinkToFit="1"/>
    </xf>
    <xf numFmtId="47" fontId="1" fillId="0" borderId="31" xfId="0" applyNumberFormat="1" applyFont="1" applyBorder="1" applyAlignment="1">
      <alignment horizontal="center" shrinkToFit="1"/>
    </xf>
    <xf numFmtId="47" fontId="1" fillId="2" borderId="31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37" xfId="0" applyFont="1" applyFill="1" applyBorder="1" applyAlignment="1">
      <alignment horizontal="center" shrinkToFit="1"/>
    </xf>
    <xf numFmtId="0" fontId="1" fillId="2" borderId="37" xfId="0" applyFont="1" applyFill="1" applyBorder="1" applyAlignment="1">
      <alignment horizontal="center" shrinkToFi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selection activeCell="I1" sqref="I1"/>
    </sheetView>
  </sheetViews>
  <sheetFormatPr defaultColWidth="9.140625" defaultRowHeight="12.75"/>
  <cols>
    <col min="1" max="8" width="11.7109375" style="4" customWidth="1"/>
    <col min="9" max="16384" width="9.140625" style="4" customWidth="1"/>
  </cols>
  <sheetData>
    <row r="1" spans="1:8" s="1" customFormat="1" ht="16.5" customHeight="1" thickBot="1">
      <c r="A1" s="113" t="s">
        <v>18</v>
      </c>
      <c r="B1" s="114"/>
      <c r="C1" s="113" t="s">
        <v>19</v>
      </c>
      <c r="D1" s="114"/>
      <c r="E1" s="113" t="s">
        <v>22</v>
      </c>
      <c r="F1" s="114"/>
      <c r="G1" s="113" t="s">
        <v>23</v>
      </c>
      <c r="H1" s="114"/>
    </row>
    <row r="2" spans="1:8" ht="16.5" thickTop="1">
      <c r="A2" s="2" t="s">
        <v>0</v>
      </c>
      <c r="B2" s="3">
        <v>0.000787037037037037</v>
      </c>
      <c r="C2" s="2" t="s">
        <v>0</v>
      </c>
      <c r="D2" s="3">
        <v>0.000787037037037037</v>
      </c>
      <c r="E2" s="2" t="s">
        <v>0</v>
      </c>
      <c r="F2" s="3">
        <v>0.000787037037037037</v>
      </c>
      <c r="G2" s="2" t="s">
        <v>0</v>
      </c>
      <c r="H2" s="3">
        <v>0.0009027777777777778</v>
      </c>
    </row>
    <row r="3" spans="1:8" ht="15.75">
      <c r="A3" s="5" t="s">
        <v>1</v>
      </c>
      <c r="B3" s="6">
        <v>0.0034606481481481485</v>
      </c>
      <c r="C3" s="5" t="s">
        <v>1</v>
      </c>
      <c r="D3" s="6">
        <v>0.0033912037037037036</v>
      </c>
      <c r="E3" s="5" t="s">
        <v>1</v>
      </c>
      <c r="F3" s="6">
        <v>0.00337962962962963</v>
      </c>
      <c r="G3" s="5" t="s">
        <v>1</v>
      </c>
      <c r="H3" s="6">
        <v>0.004143518518518519</v>
      </c>
    </row>
    <row r="4" spans="1:8" ht="16.5" thickBot="1">
      <c r="A4" s="7" t="s">
        <v>2</v>
      </c>
      <c r="B4" s="8">
        <v>0.007106481481481481</v>
      </c>
      <c r="C4" s="7" t="s">
        <v>2</v>
      </c>
      <c r="D4" s="8">
        <v>0.006944444444444444</v>
      </c>
      <c r="E4" s="7" t="s">
        <v>2</v>
      </c>
      <c r="F4" s="8">
        <v>0.0069097222222222225</v>
      </c>
      <c r="G4" s="7" t="s">
        <v>2</v>
      </c>
      <c r="H4" s="8">
        <v>0.008506944444444444</v>
      </c>
    </row>
    <row r="5" spans="1:8" s="11" customFormat="1" ht="16.5" thickTop="1">
      <c r="A5" s="9" t="s">
        <v>3</v>
      </c>
      <c r="B5" s="10">
        <f>B4/8</f>
        <v>0.0008883101851851851</v>
      </c>
      <c r="C5" s="9" t="s">
        <v>3</v>
      </c>
      <c r="D5" s="10">
        <f>D4/8</f>
        <v>0.0008680555555555555</v>
      </c>
      <c r="E5" s="9" t="s">
        <v>3</v>
      </c>
      <c r="F5" s="10">
        <f>F4/8</f>
        <v>0.0008637152777777778</v>
      </c>
      <c r="G5" s="9" t="s">
        <v>3</v>
      </c>
      <c r="H5" s="10">
        <f>H4/8</f>
        <v>0.0010633680555555555</v>
      </c>
    </row>
    <row r="6" spans="1:8" s="14" customFormat="1" ht="16.5" thickBot="1">
      <c r="A6" s="12" t="s">
        <v>4</v>
      </c>
      <c r="B6" s="13">
        <f>B4-B3</f>
        <v>0.0036458333333333325</v>
      </c>
      <c r="C6" s="12" t="s">
        <v>4</v>
      </c>
      <c r="D6" s="13">
        <f>D4-D3</f>
        <v>0.0035532407407407405</v>
      </c>
      <c r="E6" s="12" t="s">
        <v>4</v>
      </c>
      <c r="F6" s="13">
        <f>F4-F3</f>
        <v>0.0035300925925925925</v>
      </c>
      <c r="G6" s="12" t="s">
        <v>4</v>
      </c>
      <c r="H6" s="13">
        <f>H4-H3</f>
        <v>0.004363425925925925</v>
      </c>
    </row>
    <row r="7" spans="1:8" ht="16.5" thickBot="1">
      <c r="A7" s="15"/>
      <c r="B7" s="16"/>
      <c r="C7" s="15"/>
      <c r="D7" s="16"/>
      <c r="E7" s="15"/>
      <c r="F7" s="16"/>
      <c r="G7" s="15"/>
      <c r="H7" s="16"/>
    </row>
    <row r="8" spans="1:8" ht="16.5" thickBot="1">
      <c r="A8" s="113" t="s">
        <v>27</v>
      </c>
      <c r="B8" s="114"/>
      <c r="C8" s="127" t="s">
        <v>28</v>
      </c>
      <c r="D8" s="114"/>
      <c r="E8" s="113" t="s">
        <v>29</v>
      </c>
      <c r="F8" s="114"/>
      <c r="G8" s="113" t="s">
        <v>30</v>
      </c>
      <c r="H8" s="114"/>
    </row>
    <row r="9" spans="1:8" ht="16.5" thickTop="1">
      <c r="A9" s="2" t="s">
        <v>0</v>
      </c>
      <c r="B9" s="3">
        <v>0.0008217592592592592</v>
      </c>
      <c r="C9" s="2" t="s">
        <v>0</v>
      </c>
      <c r="D9" s="3">
        <v>0.0008912037037037036</v>
      </c>
      <c r="E9" s="2" t="s">
        <v>0</v>
      </c>
      <c r="F9" s="3">
        <v>0.0008449074074074075</v>
      </c>
      <c r="G9" s="2" t="s">
        <v>0</v>
      </c>
      <c r="H9" s="3">
        <v>0.0008101851851851852</v>
      </c>
    </row>
    <row r="10" spans="1:8" ht="15.75">
      <c r="A10" s="5" t="s">
        <v>1</v>
      </c>
      <c r="B10" s="6">
        <v>0.003599537037037037</v>
      </c>
      <c r="C10" s="5" t="s">
        <v>1</v>
      </c>
      <c r="D10" s="6">
        <v>0.003900462962962963</v>
      </c>
      <c r="E10" s="5" t="s">
        <v>1</v>
      </c>
      <c r="F10" s="6">
        <v>0.0037037037037037034</v>
      </c>
      <c r="G10" s="5" t="s">
        <v>1</v>
      </c>
      <c r="H10" s="6">
        <v>0.0035069444444444445</v>
      </c>
    </row>
    <row r="11" spans="1:8" ht="16.5" thickBot="1">
      <c r="A11" s="7" t="s">
        <v>2</v>
      </c>
      <c r="B11" s="8">
        <v>0.007337962962962963</v>
      </c>
      <c r="C11" s="7" t="s">
        <v>2</v>
      </c>
      <c r="D11" s="8">
        <v>0.0078009259259259256</v>
      </c>
      <c r="E11" s="7" t="s">
        <v>2</v>
      </c>
      <c r="F11" s="8">
        <v>0.007534722222222221</v>
      </c>
      <c r="G11" s="7" t="s">
        <v>2</v>
      </c>
      <c r="H11" s="8">
        <v>0.007141203703703704</v>
      </c>
    </row>
    <row r="12" spans="1:8" s="19" customFormat="1" ht="16.5" thickTop="1">
      <c r="A12" s="17" t="s">
        <v>3</v>
      </c>
      <c r="B12" s="18">
        <f>B11/8</f>
        <v>0.0009172453703703703</v>
      </c>
      <c r="C12" s="17" t="s">
        <v>3</v>
      </c>
      <c r="D12" s="18">
        <f>D11/8</f>
        <v>0.0009751157407407407</v>
      </c>
      <c r="E12" s="17" t="s">
        <v>3</v>
      </c>
      <c r="F12" s="18">
        <f>F11/8</f>
        <v>0.0009418402777777777</v>
      </c>
      <c r="G12" s="17" t="s">
        <v>3</v>
      </c>
      <c r="H12" s="18">
        <f>H11/8</f>
        <v>0.000892650462962963</v>
      </c>
    </row>
    <row r="13" spans="1:8" s="14" customFormat="1" ht="16.5" thickBot="1">
      <c r="A13" s="12" t="s">
        <v>4</v>
      </c>
      <c r="B13" s="13">
        <f>B11-B10</f>
        <v>0.003738425925925926</v>
      </c>
      <c r="C13" s="12" t="s">
        <v>4</v>
      </c>
      <c r="D13" s="13">
        <f>D11-D10</f>
        <v>0.0039004629629629623</v>
      </c>
      <c r="E13" s="12" t="s">
        <v>4</v>
      </c>
      <c r="F13" s="13">
        <f>F11-F10</f>
        <v>0.003831018518518518</v>
      </c>
      <c r="G13" s="12" t="s">
        <v>4</v>
      </c>
      <c r="H13" s="13">
        <f>H11-H10</f>
        <v>0.00363425925925926</v>
      </c>
    </row>
    <row r="14" spans="1:8" ht="16.5" thickBot="1">
      <c r="A14" s="15"/>
      <c r="B14" s="16"/>
      <c r="C14" s="15"/>
      <c r="D14" s="16"/>
      <c r="E14" s="15"/>
      <c r="F14" s="16"/>
      <c r="G14" s="15"/>
      <c r="H14" s="16"/>
    </row>
    <row r="15" spans="1:12" ht="16.5" thickBot="1">
      <c r="A15" s="122" t="s">
        <v>34</v>
      </c>
      <c r="B15" s="123"/>
      <c r="C15" s="122" t="s">
        <v>35</v>
      </c>
      <c r="D15" s="123"/>
      <c r="E15" s="125" t="s">
        <v>66</v>
      </c>
      <c r="F15" s="126"/>
      <c r="G15" s="111" t="s">
        <v>37</v>
      </c>
      <c r="H15" s="112"/>
      <c r="K15" s="111" t="s">
        <v>36</v>
      </c>
      <c r="L15" s="112"/>
    </row>
    <row r="16" spans="1:12" ht="16.5" thickTop="1">
      <c r="A16" s="59" t="s">
        <v>0</v>
      </c>
      <c r="B16" s="60">
        <v>0.0008564814814814815</v>
      </c>
      <c r="C16" s="59" t="s">
        <v>0</v>
      </c>
      <c r="D16" s="60">
        <v>0.0008564814814814815</v>
      </c>
      <c r="E16" s="2" t="s">
        <v>0</v>
      </c>
      <c r="F16" s="3">
        <v>0.0009490740740740741</v>
      </c>
      <c r="G16" s="2" t="s">
        <v>0</v>
      </c>
      <c r="H16" s="3">
        <v>0.0009143518518518518</v>
      </c>
      <c r="K16" s="2" t="s">
        <v>0</v>
      </c>
      <c r="L16" s="3">
        <v>0.0008680555555555555</v>
      </c>
    </row>
    <row r="17" spans="1:12" ht="15.75">
      <c r="A17" s="61" t="s">
        <v>1</v>
      </c>
      <c r="B17" s="62">
        <v>0.0036689814814814814</v>
      </c>
      <c r="C17" s="61" t="s">
        <v>1</v>
      </c>
      <c r="D17" s="62">
        <v>0.0035532407407407405</v>
      </c>
      <c r="E17" s="5" t="s">
        <v>1</v>
      </c>
      <c r="F17" s="6">
        <v>0.003981481481481482</v>
      </c>
      <c r="G17" s="5" t="s">
        <v>1</v>
      </c>
      <c r="H17" s="6">
        <v>0.003900462962962963</v>
      </c>
      <c r="K17" s="5" t="s">
        <v>1</v>
      </c>
      <c r="L17" s="6">
        <v>0.003761574074074074</v>
      </c>
    </row>
    <row r="18" spans="1:12" ht="16.5" thickBot="1">
      <c r="A18" s="63" t="s">
        <v>2</v>
      </c>
      <c r="B18" s="64">
        <v>0.007488425925925926</v>
      </c>
      <c r="C18" s="63" t="s">
        <v>2</v>
      </c>
      <c r="D18" s="64">
        <v>0.007314814814814815</v>
      </c>
      <c r="E18" s="7" t="s">
        <v>2</v>
      </c>
      <c r="F18" s="8">
        <v>0.008136574074074074</v>
      </c>
      <c r="G18" s="7" t="s">
        <v>2</v>
      </c>
      <c r="H18" s="8">
        <v>0.007858796296296296</v>
      </c>
      <c r="K18" s="7" t="s">
        <v>2</v>
      </c>
      <c r="L18" s="8">
        <v>0.0077314814814814815</v>
      </c>
    </row>
    <row r="19" spans="1:12" s="19" customFormat="1" ht="16.5" thickTop="1">
      <c r="A19" s="65" t="s">
        <v>3</v>
      </c>
      <c r="B19" s="66">
        <f>B18/8</f>
        <v>0.0009360532407407408</v>
      </c>
      <c r="C19" s="65" t="s">
        <v>3</v>
      </c>
      <c r="D19" s="66">
        <f>D18/8</f>
        <v>0.0009143518518518518</v>
      </c>
      <c r="E19" s="17" t="s">
        <v>3</v>
      </c>
      <c r="F19" s="18">
        <f>F18/8</f>
        <v>0.0010170717592592592</v>
      </c>
      <c r="G19" s="17" t="s">
        <v>3</v>
      </c>
      <c r="H19" s="18">
        <f>H18/8</f>
        <v>0.000982349537037037</v>
      </c>
      <c r="K19" s="17" t="s">
        <v>3</v>
      </c>
      <c r="L19" s="18">
        <f>L18/8</f>
        <v>0.0009664351851851852</v>
      </c>
    </row>
    <row r="20" spans="1:12" s="14" customFormat="1" ht="16.5" thickBot="1">
      <c r="A20" s="74" t="s">
        <v>4</v>
      </c>
      <c r="B20" s="75">
        <f>B18-B17</f>
        <v>0.0038194444444444448</v>
      </c>
      <c r="C20" s="74" t="s">
        <v>4</v>
      </c>
      <c r="D20" s="75">
        <f>D18-D17</f>
        <v>0.0037615740740740743</v>
      </c>
      <c r="E20" s="12" t="s">
        <v>4</v>
      </c>
      <c r="F20" s="13">
        <f>F18-F17</f>
        <v>0.004155092592592592</v>
      </c>
      <c r="G20" s="12" t="s">
        <v>4</v>
      </c>
      <c r="H20" s="13">
        <f>H18-H17</f>
        <v>0.003958333333333333</v>
      </c>
      <c r="K20" s="12" t="s">
        <v>4</v>
      </c>
      <c r="L20" s="13">
        <f>L18-L17</f>
        <v>0.003969907407407408</v>
      </c>
    </row>
    <row r="21" spans="1:8" ht="16.5" thickBot="1">
      <c r="A21" s="15"/>
      <c r="B21" s="16"/>
      <c r="C21" s="15"/>
      <c r="D21" s="16"/>
      <c r="E21" s="15"/>
      <c r="F21" s="16"/>
      <c r="G21" s="15"/>
      <c r="H21" s="16"/>
    </row>
    <row r="22" spans="1:8" ht="16.5" thickBot="1">
      <c r="A22" s="122" t="s">
        <v>41</v>
      </c>
      <c r="B22" s="123"/>
      <c r="C22" s="122" t="s">
        <v>42</v>
      </c>
      <c r="D22" s="123"/>
      <c r="E22" s="122" t="s">
        <v>43</v>
      </c>
      <c r="F22" s="123"/>
      <c r="G22" s="111" t="s">
        <v>44</v>
      </c>
      <c r="H22" s="112"/>
    </row>
    <row r="23" spans="1:8" ht="16.5" thickTop="1">
      <c r="A23" s="59" t="s">
        <v>0</v>
      </c>
      <c r="B23" s="60">
        <v>0.0008564814814814815</v>
      </c>
      <c r="C23" s="59" t="s">
        <v>0</v>
      </c>
      <c r="D23" s="60">
        <v>0.0009143518518518518</v>
      </c>
      <c r="E23" s="59" t="s">
        <v>0</v>
      </c>
      <c r="F23" s="60">
        <v>0.0008564814814814815</v>
      </c>
      <c r="G23" s="2" t="s">
        <v>0</v>
      </c>
      <c r="H23" s="3">
        <v>0.0009606481481481481</v>
      </c>
    </row>
    <row r="24" spans="1:8" ht="15.75">
      <c r="A24" s="61" t="s">
        <v>1</v>
      </c>
      <c r="B24" s="62">
        <v>0.0038773148148148143</v>
      </c>
      <c r="C24" s="61" t="s">
        <v>1</v>
      </c>
      <c r="D24" s="62">
        <v>0.003981481481481482</v>
      </c>
      <c r="E24" s="61" t="s">
        <v>1</v>
      </c>
      <c r="F24" s="62">
        <v>0.00375</v>
      </c>
      <c r="G24" s="5" t="s">
        <v>1</v>
      </c>
      <c r="H24" s="6">
        <v>0.004189814814814815</v>
      </c>
    </row>
    <row r="25" spans="1:8" ht="16.5" thickBot="1">
      <c r="A25" s="63" t="s">
        <v>2</v>
      </c>
      <c r="B25" s="64">
        <v>0.007928240740740741</v>
      </c>
      <c r="C25" s="63" t="s">
        <v>2</v>
      </c>
      <c r="D25" s="64">
        <v>0.008020833333333333</v>
      </c>
      <c r="E25" s="63" t="s">
        <v>2</v>
      </c>
      <c r="F25" s="64">
        <v>0.007638888888888889</v>
      </c>
      <c r="G25" s="7" t="s">
        <v>2</v>
      </c>
      <c r="H25" s="8">
        <v>0.008449074074074074</v>
      </c>
    </row>
    <row r="26" spans="1:8" s="19" customFormat="1" ht="16.5" thickTop="1">
      <c r="A26" s="65" t="s">
        <v>3</v>
      </c>
      <c r="B26" s="66">
        <f>B25/8</f>
        <v>0.0009910300925925926</v>
      </c>
      <c r="C26" s="65" t="s">
        <v>3</v>
      </c>
      <c r="D26" s="66">
        <f>D25/8</f>
        <v>0.0010026041666666666</v>
      </c>
      <c r="E26" s="65" t="s">
        <v>3</v>
      </c>
      <c r="F26" s="66">
        <f>F25/8</f>
        <v>0.0009548611111111111</v>
      </c>
      <c r="G26" s="17" t="s">
        <v>3</v>
      </c>
      <c r="H26" s="18">
        <f>H25/8</f>
        <v>0.0010561342592592593</v>
      </c>
    </row>
    <row r="27" spans="1:8" s="14" customFormat="1" ht="16.5" thickBot="1">
      <c r="A27" s="74" t="s">
        <v>4</v>
      </c>
      <c r="B27" s="75">
        <f>B25-B24</f>
        <v>0.004050925925925927</v>
      </c>
      <c r="C27" s="74" t="s">
        <v>4</v>
      </c>
      <c r="D27" s="75">
        <f>D25-D24</f>
        <v>0.004039351851851851</v>
      </c>
      <c r="E27" s="74" t="s">
        <v>4</v>
      </c>
      <c r="F27" s="75">
        <f>F25-F24</f>
        <v>0.0038888888888888888</v>
      </c>
      <c r="G27" s="12" t="s">
        <v>4</v>
      </c>
      <c r="H27" s="13">
        <f>H25-H24</f>
        <v>0.0042592592592592595</v>
      </c>
    </row>
    <row r="28" spans="1:8" ht="16.5" thickBot="1">
      <c r="A28" s="15"/>
      <c r="B28" s="16"/>
      <c r="C28" s="15"/>
      <c r="D28" s="16"/>
      <c r="E28" s="15"/>
      <c r="F28" s="16"/>
      <c r="G28" s="15"/>
      <c r="H28" s="16"/>
    </row>
    <row r="29" spans="1:8" ht="16.5" thickBot="1">
      <c r="A29" s="122" t="s">
        <v>48</v>
      </c>
      <c r="B29" s="123"/>
      <c r="C29" s="122" t="s">
        <v>49</v>
      </c>
      <c r="D29" s="123"/>
      <c r="E29" s="111" t="s">
        <v>50</v>
      </c>
      <c r="F29" s="112"/>
      <c r="G29" s="124" t="s">
        <v>51</v>
      </c>
      <c r="H29" s="112"/>
    </row>
    <row r="30" spans="1:8" ht="16.5" thickTop="1">
      <c r="A30" s="59" t="s">
        <v>0</v>
      </c>
      <c r="B30" s="60">
        <v>0.0009606481481481481</v>
      </c>
      <c r="C30" s="59" t="s">
        <v>0</v>
      </c>
      <c r="D30" s="60">
        <v>0.0009606481481481481</v>
      </c>
      <c r="E30" s="2" t="s">
        <v>0</v>
      </c>
      <c r="F30" s="3">
        <v>0.000798611111111111</v>
      </c>
      <c r="G30" s="2" t="s">
        <v>0</v>
      </c>
      <c r="H30" s="3">
        <v>0.0008101851851851852</v>
      </c>
    </row>
    <row r="31" spans="1:8" ht="15.75">
      <c r="A31" s="61" t="s">
        <v>1</v>
      </c>
      <c r="B31" s="62">
        <v>0.00431712962962963</v>
      </c>
      <c r="C31" s="61" t="s">
        <v>1</v>
      </c>
      <c r="D31" s="62">
        <v>0.004201388888888889</v>
      </c>
      <c r="E31" s="5" t="s">
        <v>1</v>
      </c>
      <c r="F31" s="6">
        <v>0.0033333333333333335</v>
      </c>
      <c r="G31" s="5" t="s">
        <v>1</v>
      </c>
      <c r="H31" s="6">
        <v>0.003344907407407407</v>
      </c>
    </row>
    <row r="32" spans="1:8" ht="16.5" thickBot="1">
      <c r="A32" s="63" t="s">
        <v>2</v>
      </c>
      <c r="B32" s="64">
        <v>0.008819444444444444</v>
      </c>
      <c r="C32" s="63" t="s">
        <v>2</v>
      </c>
      <c r="D32" s="64">
        <v>0.008541666666666668</v>
      </c>
      <c r="E32" s="7" t="s">
        <v>2</v>
      </c>
      <c r="F32" s="8">
        <v>0.006724537037037037</v>
      </c>
      <c r="G32" s="7" t="s">
        <v>2</v>
      </c>
      <c r="H32" s="8">
        <v>0.0067476851851851856</v>
      </c>
    </row>
    <row r="33" spans="1:8" s="19" customFormat="1" ht="16.5" thickTop="1">
      <c r="A33" s="65" t="s">
        <v>3</v>
      </c>
      <c r="B33" s="66">
        <f>B32/8</f>
        <v>0.0011024305555555555</v>
      </c>
      <c r="C33" s="65" t="s">
        <v>3</v>
      </c>
      <c r="D33" s="66">
        <f>D32/8</f>
        <v>0.0010677083333333335</v>
      </c>
      <c r="E33" s="17" t="s">
        <v>3</v>
      </c>
      <c r="F33" s="18">
        <f>F32/8</f>
        <v>0.0008405671296296296</v>
      </c>
      <c r="G33" s="17" t="s">
        <v>3</v>
      </c>
      <c r="H33" s="18">
        <f>H32/8</f>
        <v>0.0008434606481481482</v>
      </c>
    </row>
    <row r="34" spans="1:8" s="14" customFormat="1" ht="16.5" thickBot="1">
      <c r="A34" s="12" t="s">
        <v>4</v>
      </c>
      <c r="B34" s="13">
        <f>B32-B31</f>
        <v>0.004502314814814814</v>
      </c>
      <c r="C34" s="12" t="s">
        <v>4</v>
      </c>
      <c r="D34" s="13">
        <f>D32-D31</f>
        <v>0.004340277777777779</v>
      </c>
      <c r="E34" s="12" t="s">
        <v>4</v>
      </c>
      <c r="F34" s="13">
        <f>F32-F31</f>
        <v>0.003391203703703703</v>
      </c>
      <c r="G34" s="12" t="s">
        <v>4</v>
      </c>
      <c r="H34" s="13">
        <f>H32-H31</f>
        <v>0.0034027777777777784</v>
      </c>
    </row>
    <row r="35" spans="1:8" ht="16.5" thickBot="1">
      <c r="A35" s="15"/>
      <c r="B35" s="16"/>
      <c r="C35" s="15"/>
      <c r="D35" s="16"/>
      <c r="E35" s="15"/>
      <c r="F35" s="16"/>
      <c r="G35" s="15"/>
      <c r="H35" s="16"/>
    </row>
    <row r="36" spans="1:8" ht="16.5" thickBot="1">
      <c r="A36" s="111" t="s">
        <v>55</v>
      </c>
      <c r="B36" s="112"/>
      <c r="C36" s="111" t="s">
        <v>56</v>
      </c>
      <c r="D36" s="112"/>
      <c r="E36" s="122" t="s">
        <v>57</v>
      </c>
      <c r="F36" s="123"/>
      <c r="G36" s="122" t="s">
        <v>58</v>
      </c>
      <c r="H36" s="123"/>
    </row>
    <row r="37" spans="1:8" ht="16.5" thickTop="1">
      <c r="A37" s="2" t="s">
        <v>0</v>
      </c>
      <c r="B37" s="3">
        <v>0.0008217592592592592</v>
      </c>
      <c r="C37" s="2" t="s">
        <v>0</v>
      </c>
      <c r="D37" s="3">
        <v>0.0008217592592592592</v>
      </c>
      <c r="E37" s="59" t="s">
        <v>0</v>
      </c>
      <c r="F37" s="60">
        <v>0.0009722222222222221</v>
      </c>
      <c r="G37" s="59" t="s">
        <v>0</v>
      </c>
      <c r="H37" s="60">
        <v>0.0009027777777777778</v>
      </c>
    </row>
    <row r="38" spans="1:8" ht="15.75">
      <c r="A38" s="5" t="s">
        <v>1</v>
      </c>
      <c r="B38" s="6">
        <v>0.0035532407407407405</v>
      </c>
      <c r="C38" s="5" t="s">
        <v>1</v>
      </c>
      <c r="D38" s="6">
        <v>0.0035763888888888894</v>
      </c>
      <c r="E38" s="61" t="s">
        <v>1</v>
      </c>
      <c r="F38" s="62">
        <v>0.004247685185185185</v>
      </c>
      <c r="G38" s="61" t="s">
        <v>1</v>
      </c>
      <c r="H38" s="62">
        <v>0.0037962962962962963</v>
      </c>
    </row>
    <row r="39" spans="1:8" ht="16.5" thickBot="1">
      <c r="A39" s="7" t="s">
        <v>2</v>
      </c>
      <c r="B39" s="8">
        <v>0.007256944444444444</v>
      </c>
      <c r="C39" s="7" t="s">
        <v>2</v>
      </c>
      <c r="D39" s="8">
        <v>0.0072800925925925915</v>
      </c>
      <c r="E39" s="63" t="s">
        <v>2</v>
      </c>
      <c r="F39" s="64">
        <v>0.008645833333333333</v>
      </c>
      <c r="G39" s="63" t="s">
        <v>2</v>
      </c>
      <c r="H39" s="64">
        <v>0.0078125</v>
      </c>
    </row>
    <row r="40" spans="1:8" s="19" customFormat="1" ht="16.5" thickTop="1">
      <c r="A40" s="17" t="s">
        <v>3</v>
      </c>
      <c r="B40" s="18">
        <f>B39/8</f>
        <v>0.0009071180555555555</v>
      </c>
      <c r="C40" s="17" t="s">
        <v>3</v>
      </c>
      <c r="D40" s="18">
        <f>D39/8</f>
        <v>0.0009100115740740739</v>
      </c>
      <c r="E40" s="65" t="s">
        <v>3</v>
      </c>
      <c r="F40" s="66">
        <f>F39/8</f>
        <v>0.0010807291666666667</v>
      </c>
      <c r="G40" s="65" t="s">
        <v>3</v>
      </c>
      <c r="H40" s="66">
        <f>H39/8</f>
        <v>0.0009765625</v>
      </c>
    </row>
    <row r="41" spans="1:8" s="14" customFormat="1" ht="16.5" thickBot="1">
      <c r="A41" s="20" t="s">
        <v>4</v>
      </c>
      <c r="B41" s="21">
        <f>B39-B38</f>
        <v>0.003703703703703704</v>
      </c>
      <c r="C41" s="20" t="s">
        <v>8</v>
      </c>
      <c r="D41" s="21">
        <f>D39-D38</f>
        <v>0.003703703703703702</v>
      </c>
      <c r="E41" s="67" t="s">
        <v>20</v>
      </c>
      <c r="F41" s="68">
        <f>F39-F38</f>
        <v>0.004398148148148148</v>
      </c>
      <c r="G41" s="67" t="s">
        <v>21</v>
      </c>
      <c r="H41" s="69">
        <f>H39-H38</f>
        <v>0.004016203703703704</v>
      </c>
    </row>
    <row r="42" spans="1:8" ht="16.5" thickBot="1">
      <c r="A42" s="15"/>
      <c r="B42" s="16"/>
      <c r="C42" s="15"/>
      <c r="D42" s="16"/>
      <c r="E42" s="15"/>
      <c r="F42" s="16"/>
      <c r="G42" s="15"/>
      <c r="H42" s="16"/>
    </row>
    <row r="43" spans="1:8" s="1" customFormat="1" ht="16.5" thickBot="1">
      <c r="A43" s="122" t="s">
        <v>62</v>
      </c>
      <c r="B43" s="123"/>
      <c r="C43" s="122" t="s">
        <v>63</v>
      </c>
      <c r="D43" s="123"/>
      <c r="E43" s="111" t="s">
        <v>64</v>
      </c>
      <c r="F43" s="112"/>
      <c r="G43" s="111" t="s">
        <v>65</v>
      </c>
      <c r="H43" s="112"/>
    </row>
    <row r="44" spans="1:8" ht="16.5" thickTop="1">
      <c r="A44" s="59" t="s">
        <v>0</v>
      </c>
      <c r="B44" s="60">
        <v>0.0010069444444444444</v>
      </c>
      <c r="C44" s="59" t="s">
        <v>0</v>
      </c>
      <c r="D44" s="60">
        <v>0.0009375</v>
      </c>
      <c r="E44" s="2" t="s">
        <v>0</v>
      </c>
      <c r="F44" s="3">
        <v>0.0009490740740740741</v>
      </c>
      <c r="G44" s="2" t="s">
        <v>0</v>
      </c>
      <c r="H44" s="3">
        <v>0.0009143518518518518</v>
      </c>
    </row>
    <row r="45" spans="1:8" ht="15.75">
      <c r="A45" s="61" t="s">
        <v>1</v>
      </c>
      <c r="B45" s="62">
        <v>0.00417824074074074</v>
      </c>
      <c r="C45" s="61" t="s">
        <v>1</v>
      </c>
      <c r="D45" s="62">
        <v>0.004155092592592593</v>
      </c>
      <c r="E45" s="5" t="s">
        <v>1</v>
      </c>
      <c r="F45" s="6">
        <v>0.004085648148148148</v>
      </c>
      <c r="G45" s="5" t="s">
        <v>1</v>
      </c>
      <c r="H45" s="6">
        <v>0.003923611111111111</v>
      </c>
    </row>
    <row r="46" spans="1:8" ht="16.5" thickBot="1">
      <c r="A46" s="63" t="s">
        <v>2</v>
      </c>
      <c r="B46" s="64">
        <v>0.008368055555555556</v>
      </c>
      <c r="C46" s="63" t="s">
        <v>2</v>
      </c>
      <c r="D46" s="64">
        <v>0.00837962962962963</v>
      </c>
      <c r="E46" s="7" t="s">
        <v>2</v>
      </c>
      <c r="F46" s="8">
        <v>0.00835648148148148</v>
      </c>
      <c r="G46" s="7" t="s">
        <v>2</v>
      </c>
      <c r="H46" s="8">
        <v>0.007893518518518518</v>
      </c>
    </row>
    <row r="47" spans="1:8" s="19" customFormat="1" ht="16.5" thickTop="1">
      <c r="A47" s="65" t="s">
        <v>3</v>
      </c>
      <c r="B47" s="66">
        <f>B46/8</f>
        <v>0.0010460069444444445</v>
      </c>
      <c r="C47" s="65" t="s">
        <v>3</v>
      </c>
      <c r="D47" s="66">
        <f>D46/8</f>
        <v>0.0010474537037037037</v>
      </c>
      <c r="E47" s="17" t="s">
        <v>3</v>
      </c>
      <c r="F47" s="18">
        <f>F46/8</f>
        <v>0.001044560185185185</v>
      </c>
      <c r="G47" s="17" t="s">
        <v>3</v>
      </c>
      <c r="H47" s="18">
        <f>H46/8</f>
        <v>0.0009866898148148148</v>
      </c>
    </row>
    <row r="48" spans="1:8" s="14" customFormat="1" ht="16.5" thickBot="1">
      <c r="A48" s="74" t="s">
        <v>4</v>
      </c>
      <c r="B48" s="75">
        <f>B46-B45</f>
        <v>0.0041898148148148155</v>
      </c>
      <c r="C48" s="74" t="s">
        <v>4</v>
      </c>
      <c r="D48" s="75">
        <f>D46-D45</f>
        <v>0.004224537037037036</v>
      </c>
      <c r="E48" s="12" t="s">
        <v>4</v>
      </c>
      <c r="F48" s="13">
        <f>F46-F45</f>
        <v>0.004270833333333332</v>
      </c>
      <c r="G48" s="12" t="s">
        <v>4</v>
      </c>
      <c r="H48" s="13">
        <f>H46-H45</f>
        <v>0.003969907407407407</v>
      </c>
    </row>
    <row r="49" spans="1:8" ht="16.5" thickBot="1">
      <c r="A49" s="15"/>
      <c r="B49" s="16"/>
      <c r="C49" s="15"/>
      <c r="D49" s="16"/>
      <c r="E49" s="15"/>
      <c r="F49" s="16"/>
      <c r="G49" s="15"/>
      <c r="H49" s="16"/>
    </row>
    <row r="50" spans="1:8" ht="16.5" thickBot="1">
      <c r="A50" s="113" t="s">
        <v>26</v>
      </c>
      <c r="B50" s="114"/>
      <c r="C50" s="113" t="s">
        <v>24</v>
      </c>
      <c r="D50" s="114"/>
      <c r="E50" s="113" t="s">
        <v>25</v>
      </c>
      <c r="F50" s="114"/>
      <c r="G50" s="113" t="s">
        <v>79</v>
      </c>
      <c r="H50" s="114"/>
    </row>
    <row r="51" spans="1:8" ht="16.5" thickTop="1">
      <c r="A51" s="2" t="s">
        <v>0</v>
      </c>
      <c r="B51" s="3">
        <v>0.0008796296296296296</v>
      </c>
      <c r="C51" s="2" t="s">
        <v>0</v>
      </c>
      <c r="D51" s="3">
        <v>0.0007407407407407407</v>
      </c>
      <c r="E51" s="2" t="s">
        <v>0</v>
      </c>
      <c r="F51" s="3">
        <v>0.0007638888888888889</v>
      </c>
      <c r="G51" s="2" t="s">
        <v>0</v>
      </c>
      <c r="H51" s="3">
        <v>0.0008564814814814815</v>
      </c>
    </row>
    <row r="52" spans="1:8" ht="15.75">
      <c r="A52" s="5" t="s">
        <v>1</v>
      </c>
      <c r="B52" s="6">
        <v>0.0038888888888888883</v>
      </c>
      <c r="C52" s="5" t="s">
        <v>1</v>
      </c>
      <c r="D52" s="6">
        <v>0.003263888888888889</v>
      </c>
      <c r="E52" s="5" t="s">
        <v>1</v>
      </c>
      <c r="F52" s="6">
        <v>0.0033333333333333335</v>
      </c>
      <c r="G52" s="5" t="s">
        <v>1</v>
      </c>
      <c r="H52" s="6">
        <v>0.0036342592592592594</v>
      </c>
    </row>
    <row r="53" spans="1:8" ht="16.5" thickBot="1">
      <c r="A53" s="7" t="s">
        <v>2</v>
      </c>
      <c r="B53" s="8">
        <v>0.007951388888888888</v>
      </c>
      <c r="C53" s="7" t="s">
        <v>2</v>
      </c>
      <c r="D53" s="8">
        <v>0.006689814814814814</v>
      </c>
      <c r="E53" s="7" t="s">
        <v>2</v>
      </c>
      <c r="F53" s="8">
        <v>0.006863425925925926</v>
      </c>
      <c r="G53" s="7" t="s">
        <v>2</v>
      </c>
      <c r="H53" s="8">
        <v>0.007337962962962963</v>
      </c>
    </row>
    <row r="54" spans="1:8" ht="16.5" thickTop="1">
      <c r="A54" s="9" t="s">
        <v>3</v>
      </c>
      <c r="B54" s="10">
        <f>B53/8</f>
        <v>0.000993923611111111</v>
      </c>
      <c r="C54" s="9" t="s">
        <v>3</v>
      </c>
      <c r="D54" s="10">
        <f>D53/8</f>
        <v>0.0008362268518518518</v>
      </c>
      <c r="E54" s="9" t="s">
        <v>3</v>
      </c>
      <c r="F54" s="10">
        <f>F53/8</f>
        <v>0.0008579282407407407</v>
      </c>
      <c r="G54" s="9" t="s">
        <v>3</v>
      </c>
      <c r="H54" s="10">
        <f>H53/8</f>
        <v>0.0009172453703703703</v>
      </c>
    </row>
    <row r="55" spans="1:8" ht="16.5" thickBot="1">
      <c r="A55" s="12" t="s">
        <v>4</v>
      </c>
      <c r="B55" s="13">
        <f>B53-B52</f>
        <v>0.0040625</v>
      </c>
      <c r="C55" s="12" t="s">
        <v>4</v>
      </c>
      <c r="D55" s="13">
        <f>D53-D52</f>
        <v>0.003425925925925925</v>
      </c>
      <c r="E55" s="12" t="s">
        <v>4</v>
      </c>
      <c r="F55" s="13">
        <f>F53-F52</f>
        <v>0.003530092592592592</v>
      </c>
      <c r="G55" s="12" t="s">
        <v>4</v>
      </c>
      <c r="H55" s="13">
        <f>H53-H52</f>
        <v>0.0037037037037037034</v>
      </c>
    </row>
    <row r="56" spans="1:6" ht="16.5" thickBot="1">
      <c r="A56" s="15"/>
      <c r="B56" s="16"/>
      <c r="C56" s="15"/>
      <c r="D56" s="16"/>
      <c r="E56" s="15"/>
      <c r="F56" s="16"/>
    </row>
    <row r="57" spans="1:6" ht="16.5" thickBot="1">
      <c r="A57" s="122" t="s">
        <v>33</v>
      </c>
      <c r="B57" s="123"/>
      <c r="C57" s="113" t="s">
        <v>31</v>
      </c>
      <c r="D57" s="114"/>
      <c r="E57" s="122" t="s">
        <v>32</v>
      </c>
      <c r="F57" s="123"/>
    </row>
    <row r="58" spans="1:6" ht="16.5" thickTop="1">
      <c r="A58" s="59" t="s">
        <v>0</v>
      </c>
      <c r="B58" s="60">
        <v>0.0008564814814814815</v>
      </c>
      <c r="C58" s="2" t="s">
        <v>0</v>
      </c>
      <c r="D58" s="3">
        <v>0.0009490740740740741</v>
      </c>
      <c r="E58" s="59" t="s">
        <v>0</v>
      </c>
      <c r="F58" s="60">
        <v>0.0008333333333333334</v>
      </c>
    </row>
    <row r="59" spans="1:6" ht="15.75">
      <c r="A59" s="61" t="s">
        <v>1</v>
      </c>
      <c r="B59" s="62">
        <v>0.0036805555555555554</v>
      </c>
      <c r="C59" s="5" t="s">
        <v>1</v>
      </c>
      <c r="D59" s="6">
        <v>0.004293981481481481</v>
      </c>
      <c r="E59" s="61" t="s">
        <v>1</v>
      </c>
      <c r="F59" s="62">
        <v>0.0036689814814814814</v>
      </c>
    </row>
    <row r="60" spans="1:6" ht="16.5" thickBot="1">
      <c r="A60" s="63" t="s">
        <v>2</v>
      </c>
      <c r="B60" s="64">
        <v>0.0075</v>
      </c>
      <c r="C60" s="7" t="s">
        <v>2</v>
      </c>
      <c r="D60" s="8">
        <v>0.008784722222222223</v>
      </c>
      <c r="E60" s="63" t="s">
        <v>2</v>
      </c>
      <c r="F60" s="64">
        <v>0.007442129629629629</v>
      </c>
    </row>
    <row r="61" spans="1:6" ht="16.5" thickTop="1">
      <c r="A61" s="65" t="s">
        <v>3</v>
      </c>
      <c r="B61" s="66">
        <f>B60/8</f>
        <v>0.0009375</v>
      </c>
      <c r="C61" s="17" t="s">
        <v>3</v>
      </c>
      <c r="D61" s="18">
        <f>D60/8</f>
        <v>0.001098090277777778</v>
      </c>
      <c r="E61" s="65" t="s">
        <v>3</v>
      </c>
      <c r="F61" s="99">
        <f>F60/8</f>
        <v>0.0009302662037037037</v>
      </c>
    </row>
    <row r="62" spans="1:8" ht="16.5" thickBot="1">
      <c r="A62" s="74" t="s">
        <v>4</v>
      </c>
      <c r="B62" s="75">
        <f>B60-B59</f>
        <v>0.0038194444444444443</v>
      </c>
      <c r="C62" s="12" t="s">
        <v>4</v>
      </c>
      <c r="D62" s="13">
        <f>D60-D59</f>
        <v>0.004490740740740742</v>
      </c>
      <c r="E62" s="74" t="s">
        <v>4</v>
      </c>
      <c r="F62" s="98">
        <f>F60-F59</f>
        <v>0.003773148148148148</v>
      </c>
      <c r="G62" s="91"/>
      <c r="H62" s="92"/>
    </row>
    <row r="63" spans="1:6" ht="16.5" thickBot="1">
      <c r="A63" s="15"/>
      <c r="B63" s="16"/>
      <c r="C63" s="15"/>
      <c r="D63" s="16"/>
      <c r="E63" s="15"/>
      <c r="F63" s="16"/>
    </row>
    <row r="64" spans="1:6" ht="16.5" thickBot="1">
      <c r="A64" s="122" t="s">
        <v>40</v>
      </c>
      <c r="B64" s="123"/>
      <c r="C64" s="122" t="s">
        <v>38</v>
      </c>
      <c r="D64" s="123"/>
      <c r="E64" s="122" t="s">
        <v>39</v>
      </c>
      <c r="F64" s="123"/>
    </row>
    <row r="65" spans="1:6" ht="16.5" thickTop="1">
      <c r="A65" s="59" t="s">
        <v>0</v>
      </c>
      <c r="B65" s="60">
        <v>0.0009143518518518518</v>
      </c>
      <c r="C65" s="59" t="s">
        <v>0</v>
      </c>
      <c r="D65" s="60">
        <v>0.0009143518518518518</v>
      </c>
      <c r="E65" s="59" t="s">
        <v>0</v>
      </c>
      <c r="F65" s="60">
        <v>0.0009259259259259259</v>
      </c>
    </row>
    <row r="66" spans="1:6" ht="15.75">
      <c r="A66" s="61" t="s">
        <v>1</v>
      </c>
      <c r="B66" s="62">
        <v>0.003912037037037037</v>
      </c>
      <c r="C66" s="61" t="s">
        <v>1</v>
      </c>
      <c r="D66" s="62">
        <v>0.003935185185185186</v>
      </c>
      <c r="E66" s="61" t="s">
        <v>1</v>
      </c>
      <c r="F66" s="62">
        <v>0.004085648148148148</v>
      </c>
    </row>
    <row r="67" spans="1:6" ht="16.5" thickBot="1">
      <c r="A67" s="63" t="s">
        <v>2</v>
      </c>
      <c r="B67" s="64">
        <v>0.007928240740740741</v>
      </c>
      <c r="C67" s="63" t="s">
        <v>2</v>
      </c>
      <c r="D67" s="64">
        <v>0.007986111111111112</v>
      </c>
      <c r="E67" s="63" t="s">
        <v>2</v>
      </c>
      <c r="F67" s="64">
        <v>0.008333333333333333</v>
      </c>
    </row>
    <row r="68" spans="1:6" ht="16.5" thickTop="1">
      <c r="A68" s="65" t="s">
        <v>3</v>
      </c>
      <c r="B68" s="66">
        <f>B67/8</f>
        <v>0.0009910300925925926</v>
      </c>
      <c r="C68" s="65" t="s">
        <v>3</v>
      </c>
      <c r="D68" s="66">
        <f>D67/8</f>
        <v>0.000998263888888889</v>
      </c>
      <c r="E68" s="65" t="s">
        <v>3</v>
      </c>
      <c r="F68" s="66">
        <f>F67/8</f>
        <v>0.0010416666666666667</v>
      </c>
    </row>
    <row r="69" spans="1:8" ht="16.5" thickBot="1">
      <c r="A69" s="74" t="s">
        <v>4</v>
      </c>
      <c r="B69" s="75">
        <f>B67-B66</f>
        <v>0.004016203703703704</v>
      </c>
      <c r="C69" s="74" t="s">
        <v>4</v>
      </c>
      <c r="D69" s="75">
        <f>D67-D66</f>
        <v>0.004050925925925927</v>
      </c>
      <c r="E69" s="74" t="s">
        <v>4</v>
      </c>
      <c r="F69" s="98">
        <f>F67-F66</f>
        <v>0.004247685185185185</v>
      </c>
      <c r="G69" s="91"/>
      <c r="H69" s="92"/>
    </row>
    <row r="70" spans="1:6" ht="16.5" thickBot="1">
      <c r="A70" s="15"/>
      <c r="B70" s="16"/>
      <c r="C70" s="15"/>
      <c r="D70" s="16"/>
      <c r="E70" s="15"/>
      <c r="F70" s="16"/>
    </row>
    <row r="71" spans="1:6" ht="16.5" thickBot="1">
      <c r="A71" s="122" t="s">
        <v>47</v>
      </c>
      <c r="B71" s="123"/>
      <c r="C71" s="111" t="s">
        <v>45</v>
      </c>
      <c r="D71" s="112"/>
      <c r="E71" s="122" t="s">
        <v>46</v>
      </c>
      <c r="F71" s="123"/>
    </row>
    <row r="72" spans="1:6" ht="16.5" thickTop="1">
      <c r="A72" s="59" t="s">
        <v>0</v>
      </c>
      <c r="B72" s="60">
        <v>0.0009375</v>
      </c>
      <c r="C72" s="2" t="s">
        <v>0</v>
      </c>
      <c r="D72" s="3">
        <v>0.0009722222222222221</v>
      </c>
      <c r="E72" s="59" t="s">
        <v>0</v>
      </c>
      <c r="F72" s="60">
        <v>0.0009375</v>
      </c>
    </row>
    <row r="73" spans="1:6" ht="15.75">
      <c r="A73" s="61" t="s">
        <v>1</v>
      </c>
      <c r="B73" s="62">
        <v>0.004074074074074075</v>
      </c>
      <c r="C73" s="5" t="s">
        <v>1</v>
      </c>
      <c r="D73" s="6">
        <v>0.004560185185185185</v>
      </c>
      <c r="E73" s="61" t="s">
        <v>1</v>
      </c>
      <c r="F73" s="62">
        <v>0.004074074074074075</v>
      </c>
    </row>
    <row r="74" spans="1:6" ht="16.5" thickBot="1">
      <c r="A74" s="63" t="s">
        <v>2</v>
      </c>
      <c r="B74" s="64">
        <v>0.00832175925925926</v>
      </c>
      <c r="C74" s="7" t="s">
        <v>2</v>
      </c>
      <c r="D74" s="8">
        <v>0.009386574074074075</v>
      </c>
      <c r="E74" s="63" t="s">
        <v>2</v>
      </c>
      <c r="F74" s="64">
        <v>0.008344907407407409</v>
      </c>
    </row>
    <row r="75" spans="1:6" ht="16.5" thickTop="1">
      <c r="A75" s="65" t="s">
        <v>3</v>
      </c>
      <c r="B75" s="66">
        <f>B74/8</f>
        <v>0.0010402199074074075</v>
      </c>
      <c r="C75" s="17" t="s">
        <v>3</v>
      </c>
      <c r="D75" s="18">
        <f>D74/8</f>
        <v>0.0011733217592592594</v>
      </c>
      <c r="E75" s="65" t="s">
        <v>3</v>
      </c>
      <c r="F75" s="66">
        <f>F74/8</f>
        <v>0.001043113425925926</v>
      </c>
    </row>
    <row r="76" spans="1:8" ht="16.5" thickBot="1">
      <c r="A76" s="74" t="s">
        <v>4</v>
      </c>
      <c r="B76" s="75">
        <f>B74-B73</f>
        <v>0.004247685185185185</v>
      </c>
      <c r="C76" s="12" t="s">
        <v>4</v>
      </c>
      <c r="D76" s="13">
        <f>D74-D73</f>
        <v>0.00482638888888889</v>
      </c>
      <c r="E76" s="74" t="s">
        <v>4</v>
      </c>
      <c r="F76" s="98">
        <f>F74-F73</f>
        <v>0.004270833333333334</v>
      </c>
      <c r="G76" s="91"/>
      <c r="H76" s="92"/>
    </row>
    <row r="77" spans="1:6" ht="16.5" thickBot="1">
      <c r="A77" s="15"/>
      <c r="B77" s="16"/>
      <c r="C77" s="15"/>
      <c r="D77" s="16"/>
      <c r="E77" s="15"/>
      <c r="F77" s="16"/>
    </row>
    <row r="78" spans="1:6" ht="16.5" thickBot="1">
      <c r="A78" s="111" t="s">
        <v>54</v>
      </c>
      <c r="B78" s="112"/>
      <c r="C78" s="111" t="s">
        <v>52</v>
      </c>
      <c r="D78" s="112"/>
      <c r="E78" s="111" t="s">
        <v>53</v>
      </c>
      <c r="F78" s="112"/>
    </row>
    <row r="79" spans="1:6" ht="16.5" thickTop="1">
      <c r="A79" s="2" t="s">
        <v>0</v>
      </c>
      <c r="B79" s="3">
        <v>0.0008101851851851852</v>
      </c>
      <c r="C79" s="2" t="s">
        <v>0</v>
      </c>
      <c r="D79" s="3">
        <v>0.0008101851851851852</v>
      </c>
      <c r="E79" s="2" t="s">
        <v>0</v>
      </c>
      <c r="F79" s="3">
        <v>0.000798611111111111</v>
      </c>
    </row>
    <row r="80" spans="1:6" ht="15.75">
      <c r="A80" s="5" t="s">
        <v>1</v>
      </c>
      <c r="B80" s="6">
        <v>0.0035532407407407405</v>
      </c>
      <c r="C80" s="5" t="s">
        <v>1</v>
      </c>
      <c r="D80" s="6">
        <v>0.0034490740740740745</v>
      </c>
      <c r="E80" s="5" t="s">
        <v>1</v>
      </c>
      <c r="F80" s="6">
        <v>0.0034375</v>
      </c>
    </row>
    <row r="81" spans="1:6" ht="16.5" thickBot="1">
      <c r="A81" s="7" t="s">
        <v>2</v>
      </c>
      <c r="B81" s="8">
        <v>0.007222222222222223</v>
      </c>
      <c r="C81" s="7" t="s">
        <v>2</v>
      </c>
      <c r="D81" s="8">
        <v>0.007094907407407407</v>
      </c>
      <c r="E81" s="7" t="s">
        <v>2</v>
      </c>
      <c r="F81" s="8">
        <v>0.007002314814814815</v>
      </c>
    </row>
    <row r="82" spans="1:6" ht="16.5" thickTop="1">
      <c r="A82" s="17" t="s">
        <v>3</v>
      </c>
      <c r="B82" s="18">
        <f>B81/8</f>
        <v>0.0009027777777777778</v>
      </c>
      <c r="C82" s="17" t="s">
        <v>3</v>
      </c>
      <c r="D82" s="18">
        <f>D81/8</f>
        <v>0.0008868634259259259</v>
      </c>
      <c r="E82" s="17" t="s">
        <v>3</v>
      </c>
      <c r="F82" s="18">
        <f>F81/8</f>
        <v>0.0008752893518518519</v>
      </c>
    </row>
    <row r="83" spans="1:8" ht="16.5" thickBot="1">
      <c r="A83" s="12" t="s">
        <v>4</v>
      </c>
      <c r="B83" s="13">
        <f>B81-B80</f>
        <v>0.0036689814814814823</v>
      </c>
      <c r="C83" s="12" t="s">
        <v>4</v>
      </c>
      <c r="D83" s="13">
        <f>D81-D80</f>
        <v>0.003645833333333333</v>
      </c>
      <c r="E83" s="12" t="s">
        <v>4</v>
      </c>
      <c r="F83" s="13">
        <f>F81-F80</f>
        <v>0.0035648148148148154</v>
      </c>
      <c r="G83" s="91"/>
      <c r="H83" s="92"/>
    </row>
    <row r="84" spans="1:6" ht="16.5" thickBot="1">
      <c r="A84" s="15"/>
      <c r="B84" s="16"/>
      <c r="C84" s="15"/>
      <c r="D84" s="16"/>
      <c r="E84" s="15"/>
      <c r="F84" s="16"/>
    </row>
    <row r="85" spans="1:6" ht="16.5" thickBot="1">
      <c r="A85" s="128" t="s">
        <v>61</v>
      </c>
      <c r="B85" s="123"/>
      <c r="C85" s="122" t="s">
        <v>59</v>
      </c>
      <c r="D85" s="123"/>
      <c r="E85" s="122" t="s">
        <v>60</v>
      </c>
      <c r="F85" s="123"/>
    </row>
    <row r="86" spans="1:6" ht="16.5" thickTop="1">
      <c r="A86" s="59" t="s">
        <v>0</v>
      </c>
      <c r="B86" s="60">
        <v>0.0008680555555555555</v>
      </c>
      <c r="C86" s="59" t="s">
        <v>0</v>
      </c>
      <c r="D86" s="60">
        <v>0.0008680555555555555</v>
      </c>
      <c r="E86" s="59" t="s">
        <v>0</v>
      </c>
      <c r="F86" s="60">
        <v>0.0008912037037037036</v>
      </c>
    </row>
    <row r="87" spans="1:6" ht="15.75">
      <c r="A87" s="61" t="s">
        <v>1</v>
      </c>
      <c r="B87" s="62">
        <v>0.0037152777777777774</v>
      </c>
      <c r="C87" s="61" t="s">
        <v>1</v>
      </c>
      <c r="D87" s="62">
        <v>0.00375</v>
      </c>
      <c r="E87" s="61" t="s">
        <v>1</v>
      </c>
      <c r="F87" s="62">
        <v>0.0037384259259259263</v>
      </c>
    </row>
    <row r="88" spans="1:6" ht="16.5" thickBot="1">
      <c r="A88" s="63" t="s">
        <v>2</v>
      </c>
      <c r="B88" s="64">
        <v>0.00755787037037037</v>
      </c>
      <c r="C88" s="63" t="s">
        <v>2</v>
      </c>
      <c r="D88" s="64">
        <v>0.007662037037037037</v>
      </c>
      <c r="E88" s="63" t="s">
        <v>2</v>
      </c>
      <c r="F88" s="64">
        <v>0.007569444444444445</v>
      </c>
    </row>
    <row r="89" spans="1:6" ht="16.5" thickTop="1">
      <c r="A89" s="65" t="s">
        <v>3</v>
      </c>
      <c r="B89" s="66">
        <f>B88/8</f>
        <v>0.0009447337962962963</v>
      </c>
      <c r="C89" s="65" t="s">
        <v>3</v>
      </c>
      <c r="D89" s="66">
        <f>D88/8</f>
        <v>0.0009577546296296296</v>
      </c>
      <c r="E89" s="65" t="s">
        <v>3</v>
      </c>
      <c r="F89" s="66">
        <f>F88/8</f>
        <v>0.0009461805555555556</v>
      </c>
    </row>
    <row r="90" spans="1:8" ht="16.5" thickBot="1">
      <c r="A90" s="74" t="s">
        <v>4</v>
      </c>
      <c r="B90" s="75">
        <f>B88-B87</f>
        <v>0.0038425925925925928</v>
      </c>
      <c r="C90" s="74" t="s">
        <v>4</v>
      </c>
      <c r="D90" s="75">
        <f>D88-D87</f>
        <v>0.003912037037037037</v>
      </c>
      <c r="E90" s="74" t="s">
        <v>4</v>
      </c>
      <c r="F90" s="75">
        <f>F88-F87</f>
        <v>0.0038310185185185183</v>
      </c>
      <c r="G90" s="91"/>
      <c r="H90" s="92"/>
    </row>
    <row r="91" spans="1:6" ht="16.5" thickBot="1">
      <c r="A91" s="15"/>
      <c r="B91" s="16"/>
      <c r="C91" s="15"/>
      <c r="D91" s="16"/>
      <c r="E91" s="15"/>
      <c r="F91" s="16"/>
    </row>
    <row r="92" spans="1:6" ht="16.5" thickBot="1">
      <c r="A92" s="111" t="s">
        <v>36</v>
      </c>
      <c r="B92" s="112"/>
      <c r="C92" s="111" t="s">
        <v>67</v>
      </c>
      <c r="D92" s="112"/>
      <c r="E92" s="113" t="s">
        <v>145</v>
      </c>
      <c r="F92" s="114"/>
    </row>
    <row r="93" spans="1:6" ht="16.5" thickTop="1">
      <c r="A93" s="2" t="s">
        <v>0</v>
      </c>
      <c r="B93" s="3">
        <v>0.0008680555555555555</v>
      </c>
      <c r="C93" s="2" t="s">
        <v>0</v>
      </c>
      <c r="D93" s="3">
        <v>0.0009490740740740741</v>
      </c>
      <c r="E93" s="2" t="s">
        <v>0</v>
      </c>
      <c r="F93" s="3">
        <v>0.0008564814814814815</v>
      </c>
    </row>
    <row r="94" spans="1:6" ht="15.75">
      <c r="A94" s="5" t="s">
        <v>1</v>
      </c>
      <c r="B94" s="6">
        <v>0.003761574074074074</v>
      </c>
      <c r="C94" s="5" t="s">
        <v>1</v>
      </c>
      <c r="D94" s="6">
        <v>0.004016203703703703</v>
      </c>
      <c r="E94" s="5" t="s">
        <v>1</v>
      </c>
      <c r="F94" s="6">
        <v>0.0037152777777777774</v>
      </c>
    </row>
    <row r="95" spans="1:6" ht="16.5" thickBot="1">
      <c r="A95" s="7" t="s">
        <v>2</v>
      </c>
      <c r="B95" s="8">
        <v>0.0077314814814814815</v>
      </c>
      <c r="C95" s="7" t="s">
        <v>2</v>
      </c>
      <c r="D95" s="8">
        <v>0.008113425925925925</v>
      </c>
      <c r="E95" s="7" t="s">
        <v>2</v>
      </c>
      <c r="F95" s="8">
        <v>0.007534722222222221</v>
      </c>
    </row>
    <row r="96" spans="1:6" ht="16.5" thickTop="1">
      <c r="A96" s="17" t="s">
        <v>3</v>
      </c>
      <c r="B96" s="18">
        <f>B95/8</f>
        <v>0.0009664351851851852</v>
      </c>
      <c r="C96" s="17" t="s">
        <v>3</v>
      </c>
      <c r="D96" s="18">
        <f>D95/8</f>
        <v>0.0010141782407407406</v>
      </c>
      <c r="E96" s="9" t="s">
        <v>3</v>
      </c>
      <c r="F96" s="10">
        <f>F95/8</f>
        <v>0.0009418402777777777</v>
      </c>
    </row>
    <row r="97" spans="1:6" ht="16.5" thickBot="1">
      <c r="A97" s="12" t="s">
        <v>4</v>
      </c>
      <c r="B97" s="13">
        <f>B95-B94</f>
        <v>0.003969907407407408</v>
      </c>
      <c r="C97" s="12" t="s">
        <v>4</v>
      </c>
      <c r="D97" s="13">
        <f>D95-D94</f>
        <v>0.004097222222222222</v>
      </c>
      <c r="E97" s="105" t="s">
        <v>4</v>
      </c>
      <c r="F97" s="106">
        <f>F95-F94</f>
        <v>0.003819444444444444</v>
      </c>
    </row>
    <row r="98" ht="16.5" thickBot="1"/>
    <row r="99" spans="1:6" ht="16.5" thickBot="1">
      <c r="A99" s="113" t="s">
        <v>147</v>
      </c>
      <c r="B99" s="114"/>
      <c r="C99" s="116" t="s">
        <v>152</v>
      </c>
      <c r="D99" s="117"/>
      <c r="E99" s="113" t="s">
        <v>153</v>
      </c>
      <c r="F99" s="114"/>
    </row>
    <row r="100" spans="1:6" ht="16.5" thickTop="1">
      <c r="A100" s="2" t="s">
        <v>0</v>
      </c>
      <c r="B100" s="3">
        <v>0.000787037037037037</v>
      </c>
      <c r="C100" s="2" t="s">
        <v>0</v>
      </c>
      <c r="D100" s="100">
        <v>0.000787037037037037</v>
      </c>
      <c r="E100" s="2" t="s">
        <v>0</v>
      </c>
      <c r="F100" s="3">
        <v>0.0008912037037037036</v>
      </c>
    </row>
    <row r="101" spans="1:13" ht="15.75">
      <c r="A101" s="5" t="s">
        <v>1</v>
      </c>
      <c r="B101" s="6">
        <v>0.00337962962962963</v>
      </c>
      <c r="C101" s="5" t="s">
        <v>1</v>
      </c>
      <c r="D101" s="101">
        <v>0.003356481481481481</v>
      </c>
      <c r="E101" s="5" t="s">
        <v>1</v>
      </c>
      <c r="F101" s="6">
        <v>0.0038078703703703707</v>
      </c>
      <c r="M101" s="4" t="s">
        <v>5</v>
      </c>
    </row>
    <row r="102" spans="1:6" ht="16.5" thickBot="1">
      <c r="A102" s="7" t="s">
        <v>2</v>
      </c>
      <c r="B102" s="8">
        <v>0.0069097222222222225</v>
      </c>
      <c r="C102" s="7" t="s">
        <v>2</v>
      </c>
      <c r="D102" s="102">
        <v>0.0069097222222222225</v>
      </c>
      <c r="E102" s="7" t="s">
        <v>2</v>
      </c>
      <c r="F102" s="8">
        <v>0.0078125</v>
      </c>
    </row>
    <row r="103" spans="1:6" ht="16.5" thickTop="1">
      <c r="A103" s="9" t="s">
        <v>3</v>
      </c>
      <c r="B103" s="10">
        <f>B102/8</f>
        <v>0.0008637152777777778</v>
      </c>
      <c r="C103" s="103" t="s">
        <v>3</v>
      </c>
      <c r="D103" s="104">
        <f>D102/8</f>
        <v>0.0008637152777777778</v>
      </c>
      <c r="E103" s="9" t="s">
        <v>3</v>
      </c>
      <c r="F103" s="10">
        <f>F102/8</f>
        <v>0.0009765625</v>
      </c>
    </row>
    <row r="104" spans="1:6" ht="16.5" thickBot="1">
      <c r="A104" s="12" t="s">
        <v>4</v>
      </c>
      <c r="B104" s="13">
        <f>B102-B101</f>
        <v>0.0035300925925925925</v>
      </c>
      <c r="C104" s="105" t="s">
        <v>4</v>
      </c>
      <c r="D104" s="13">
        <f>D102-D101</f>
        <v>0.0035532407407407414</v>
      </c>
      <c r="E104" s="12" t="s">
        <v>4</v>
      </c>
      <c r="F104" s="13">
        <f>F102-F101</f>
        <v>0.004004629629629629</v>
      </c>
    </row>
    <row r="105" spans="1:10" ht="16.5" thickBot="1">
      <c r="A105" s="15"/>
      <c r="B105" s="16"/>
      <c r="C105" s="15"/>
      <c r="D105" s="16"/>
      <c r="E105" s="15"/>
      <c r="F105" s="16"/>
      <c r="G105" s="15"/>
      <c r="H105" s="16"/>
      <c r="I105" s="15"/>
      <c r="J105" s="16"/>
    </row>
    <row r="106" spans="1:10" ht="16.5" thickBot="1">
      <c r="A106" s="118" t="s">
        <v>154</v>
      </c>
      <c r="B106" s="119"/>
      <c r="C106" s="120" t="s">
        <v>155</v>
      </c>
      <c r="D106" s="121"/>
      <c r="E106" s="118" t="s">
        <v>156</v>
      </c>
      <c r="F106" s="119"/>
      <c r="G106" s="115"/>
      <c r="H106" s="115"/>
      <c r="I106" s="115"/>
      <c r="J106" s="115"/>
    </row>
    <row r="107" spans="1:10" ht="16.5" thickTop="1">
      <c r="A107" s="59" t="s">
        <v>0</v>
      </c>
      <c r="B107" s="60">
        <v>0.0008217592592592592</v>
      </c>
      <c r="C107" s="59" t="s">
        <v>0</v>
      </c>
      <c r="D107" s="107">
        <v>0.0009027777777777778</v>
      </c>
      <c r="E107" s="59" t="s">
        <v>0</v>
      </c>
      <c r="F107" s="60">
        <v>0.0009027777777777778</v>
      </c>
      <c r="G107" s="15"/>
      <c r="H107" s="16"/>
      <c r="I107" s="15"/>
      <c r="J107" s="16"/>
    </row>
    <row r="108" spans="1:10" ht="15.75">
      <c r="A108" s="61" t="s">
        <v>1</v>
      </c>
      <c r="B108" s="62">
        <v>0.0034953703703703705</v>
      </c>
      <c r="C108" s="61" t="s">
        <v>1</v>
      </c>
      <c r="D108" s="108">
        <v>0.0038773148148148143</v>
      </c>
      <c r="E108" s="61" t="s">
        <v>1</v>
      </c>
      <c r="F108" s="62">
        <v>0.003912037037037037</v>
      </c>
      <c r="G108" s="15"/>
      <c r="H108" s="16"/>
      <c r="I108" s="15"/>
      <c r="J108" s="16"/>
    </row>
    <row r="109" spans="1:10" ht="16.5" thickBot="1">
      <c r="A109" s="63" t="s">
        <v>2</v>
      </c>
      <c r="B109" s="64">
        <v>0.007155092592592592</v>
      </c>
      <c r="C109" s="63" t="s">
        <v>2</v>
      </c>
      <c r="D109" s="109">
        <v>0.007835648148148149</v>
      </c>
      <c r="E109" s="63" t="s">
        <v>2</v>
      </c>
      <c r="F109" s="64">
        <v>0.008043981481481482</v>
      </c>
      <c r="G109" s="93"/>
      <c r="H109" s="94"/>
      <c r="I109" s="93"/>
      <c r="J109" s="94"/>
    </row>
    <row r="110" spans="1:10" ht="16.5" thickTop="1">
      <c r="A110" s="65" t="s">
        <v>3</v>
      </c>
      <c r="B110" s="66">
        <f>B109/8</f>
        <v>0.000894386574074074</v>
      </c>
      <c r="C110" s="110" t="s">
        <v>3</v>
      </c>
      <c r="D110" s="99">
        <f>D109/8</f>
        <v>0.0009794560185185186</v>
      </c>
      <c r="E110" s="65" t="s">
        <v>3</v>
      </c>
      <c r="F110" s="66">
        <f>F109/8</f>
        <v>0.0010054976851851852</v>
      </c>
      <c r="G110" s="95"/>
      <c r="H110" s="96"/>
      <c r="I110" s="95"/>
      <c r="J110" s="96"/>
    </row>
    <row r="111" spans="1:10" ht="16.5" thickBot="1">
      <c r="A111" s="67" t="s">
        <v>4</v>
      </c>
      <c r="B111" s="68">
        <f>B109-B108</f>
        <v>0.0036597222222222218</v>
      </c>
      <c r="C111" s="67" t="s">
        <v>4</v>
      </c>
      <c r="D111" s="68">
        <f>D109-D108</f>
        <v>0.0039583333333333345</v>
      </c>
      <c r="E111" s="67" t="s">
        <v>4</v>
      </c>
      <c r="F111" s="69">
        <f>F109-F108</f>
        <v>0.004131944444444445</v>
      </c>
      <c r="G111" s="91"/>
      <c r="H111" s="92"/>
      <c r="I111" s="91"/>
      <c r="J111" s="92"/>
    </row>
    <row r="112" ht="16.5" thickBot="1"/>
    <row r="113" spans="1:2" ht="16.5" thickBot="1">
      <c r="A113" s="113" t="s">
        <v>146</v>
      </c>
      <c r="B113" s="114"/>
    </row>
    <row r="114" spans="1:2" ht="16.5" thickTop="1">
      <c r="A114" s="2" t="s">
        <v>0</v>
      </c>
      <c r="B114" s="3">
        <v>0.000775462962962963</v>
      </c>
    </row>
    <row r="115" spans="1:2" ht="15.75">
      <c r="A115" s="5" t="s">
        <v>1</v>
      </c>
      <c r="B115" s="6">
        <v>0.0032870370370370367</v>
      </c>
    </row>
    <row r="116" spans="1:2" ht="16.5" thickBot="1">
      <c r="A116" s="7" t="s">
        <v>2</v>
      </c>
      <c r="B116" s="8">
        <v>0.00673611111111111</v>
      </c>
    </row>
    <row r="117" spans="1:2" ht="16.5" thickTop="1">
      <c r="A117" s="9" t="s">
        <v>3</v>
      </c>
      <c r="B117" s="10">
        <f>B116/8</f>
        <v>0.0008420138888888888</v>
      </c>
    </row>
    <row r="118" spans="1:2" ht="16.5" thickBot="1">
      <c r="A118" s="12" t="s">
        <v>4</v>
      </c>
      <c r="B118" s="13">
        <f>B116-B115</f>
        <v>0.0034490740740740736</v>
      </c>
    </row>
  </sheetData>
  <mergeCells count="60">
    <mergeCell ref="E71:F71"/>
    <mergeCell ref="C64:D64"/>
    <mergeCell ref="C85:D85"/>
    <mergeCell ref="G50:H50"/>
    <mergeCell ref="C43:D43"/>
    <mergeCell ref="G43:H43"/>
    <mergeCell ref="A85:B85"/>
    <mergeCell ref="A64:B64"/>
    <mergeCell ref="A71:B71"/>
    <mergeCell ref="E43:F43"/>
    <mergeCell ref="A57:B57"/>
    <mergeCell ref="A78:B78"/>
    <mergeCell ref="C71:D71"/>
    <mergeCell ref="G22:H22"/>
    <mergeCell ref="C36:D36"/>
    <mergeCell ref="E36:F36"/>
    <mergeCell ref="G36:H36"/>
    <mergeCell ref="E85:F85"/>
    <mergeCell ref="E78:F78"/>
    <mergeCell ref="A92:B92"/>
    <mergeCell ref="A36:B36"/>
    <mergeCell ref="E92:F92"/>
    <mergeCell ref="C92:D92"/>
    <mergeCell ref="E64:F64"/>
    <mergeCell ref="C78:D78"/>
    <mergeCell ref="A43:B43"/>
    <mergeCell ref="A50:B50"/>
    <mergeCell ref="E29:F29"/>
    <mergeCell ref="A8:B8"/>
    <mergeCell ref="C29:D29"/>
    <mergeCell ref="C15:D15"/>
    <mergeCell ref="E22:F22"/>
    <mergeCell ref="A22:B22"/>
    <mergeCell ref="A15:B15"/>
    <mergeCell ref="C22:D22"/>
    <mergeCell ref="A29:B29"/>
    <mergeCell ref="A1:B1"/>
    <mergeCell ref="C1:D1"/>
    <mergeCell ref="C8:D8"/>
    <mergeCell ref="E8:F8"/>
    <mergeCell ref="G1:H1"/>
    <mergeCell ref="C50:D50"/>
    <mergeCell ref="G8:H8"/>
    <mergeCell ref="C57:D57"/>
    <mergeCell ref="E57:F57"/>
    <mergeCell ref="E50:F50"/>
    <mergeCell ref="G29:H29"/>
    <mergeCell ref="E15:F15"/>
    <mergeCell ref="E1:F1"/>
    <mergeCell ref="G15:H15"/>
    <mergeCell ref="K15:L15"/>
    <mergeCell ref="A113:B113"/>
    <mergeCell ref="G106:H106"/>
    <mergeCell ref="I106:J106"/>
    <mergeCell ref="A99:B99"/>
    <mergeCell ref="C99:D99"/>
    <mergeCell ref="E99:F99"/>
    <mergeCell ref="A106:B106"/>
    <mergeCell ref="C106:D106"/>
    <mergeCell ref="E106:F106"/>
  </mergeCells>
  <printOptions/>
  <pageMargins left="0.46" right="0.51" top="0.42" bottom="0.44" header="0.27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41" sqref="A41:B41"/>
    </sheetView>
  </sheetViews>
  <sheetFormatPr defaultColWidth="9.140625" defaultRowHeight="12.75"/>
  <cols>
    <col min="1" max="8" width="11.7109375" style="23" customWidth="1"/>
    <col min="9" max="13" width="9.140625" style="23" customWidth="1"/>
    <col min="14" max="16" width="9.140625" style="4" customWidth="1"/>
    <col min="17" max="16384" width="9.140625" style="23" customWidth="1"/>
  </cols>
  <sheetData>
    <row r="1" spans="1:16" s="52" customFormat="1" ht="16.5" thickBot="1">
      <c r="A1" s="111" t="s">
        <v>68</v>
      </c>
      <c r="B1" s="130"/>
      <c r="C1" s="111" t="s">
        <v>69</v>
      </c>
      <c r="D1" s="130"/>
      <c r="E1" s="111" t="s">
        <v>70</v>
      </c>
      <c r="F1" s="130"/>
      <c r="G1" s="111" t="s">
        <v>71</v>
      </c>
      <c r="H1" s="130"/>
      <c r="N1" s="87"/>
      <c r="O1" s="87"/>
      <c r="P1" s="87"/>
    </row>
    <row r="2" spans="1:15" ht="16.5" thickTop="1">
      <c r="A2" s="2" t="s">
        <v>0</v>
      </c>
      <c r="B2" s="22">
        <v>0.000787037037037037</v>
      </c>
      <c r="C2" s="2" t="s">
        <v>0</v>
      </c>
      <c r="D2" s="22">
        <v>0.000775462962962963</v>
      </c>
      <c r="E2" s="2" t="s">
        <v>0</v>
      </c>
      <c r="F2" s="22">
        <v>0.000775462962962963</v>
      </c>
      <c r="G2" s="2" t="s">
        <v>0</v>
      </c>
      <c r="H2" s="22">
        <v>0.000775462962962963</v>
      </c>
      <c r="J2" s="86"/>
      <c r="K2" s="86"/>
      <c r="L2" s="86"/>
      <c r="M2" s="86"/>
      <c r="N2" s="88"/>
      <c r="O2" s="89"/>
    </row>
    <row r="3" spans="1:16" s="27" customFormat="1" ht="15.75">
      <c r="A3" s="24" t="s">
        <v>1</v>
      </c>
      <c r="B3" s="25">
        <v>0.003310185185185185</v>
      </c>
      <c r="C3" s="24" t="s">
        <v>1</v>
      </c>
      <c r="D3" s="25">
        <v>0.003298611111111111</v>
      </c>
      <c r="E3" s="24" t="s">
        <v>1</v>
      </c>
      <c r="F3" s="25">
        <v>0.003310185185185185</v>
      </c>
      <c r="G3" s="24" t="s">
        <v>1</v>
      </c>
      <c r="H3" s="25">
        <v>0.003298611111111111</v>
      </c>
      <c r="N3" s="14"/>
      <c r="O3" s="14"/>
      <c r="P3" s="14"/>
    </row>
    <row r="4" spans="1:8" ht="15.75">
      <c r="A4" s="5" t="s">
        <v>2</v>
      </c>
      <c r="B4" s="28">
        <v>0.006805555555555557</v>
      </c>
      <c r="C4" s="5" t="s">
        <v>2</v>
      </c>
      <c r="D4" s="28">
        <v>0.0066782407407407415</v>
      </c>
      <c r="E4" s="5" t="s">
        <v>2</v>
      </c>
      <c r="F4" s="28">
        <v>0.006666666666666667</v>
      </c>
      <c r="G4" s="5" t="s">
        <v>2</v>
      </c>
      <c r="H4" s="28">
        <v>0.006689814814814814</v>
      </c>
    </row>
    <row r="5" spans="1:8" ht="15.75">
      <c r="A5" s="29" t="s">
        <v>6</v>
      </c>
      <c r="B5" s="30">
        <v>0.010416666666666666</v>
      </c>
      <c r="C5" s="29" t="s">
        <v>6</v>
      </c>
      <c r="D5" s="30">
        <v>0.010081018518518519</v>
      </c>
      <c r="E5" s="29" t="s">
        <v>6</v>
      </c>
      <c r="F5" s="30">
        <v>0.010081018518518519</v>
      </c>
      <c r="G5" s="29" t="s">
        <v>6</v>
      </c>
      <c r="H5" s="30">
        <v>0.01017361111111111</v>
      </c>
    </row>
    <row r="6" spans="1:16" s="33" customFormat="1" ht="16.5" thickBot="1">
      <c r="A6" s="7" t="s">
        <v>7</v>
      </c>
      <c r="B6" s="32">
        <v>0.013113425925925926</v>
      </c>
      <c r="C6" s="7" t="s">
        <v>7</v>
      </c>
      <c r="D6" s="32">
        <v>0.01258101851851852</v>
      </c>
      <c r="E6" s="7" t="s">
        <v>7</v>
      </c>
      <c r="F6" s="32">
        <v>0.012650462962962962</v>
      </c>
      <c r="G6" s="7" t="s">
        <v>7</v>
      </c>
      <c r="H6" s="32">
        <v>0.01273148148148148</v>
      </c>
      <c r="N6" s="90"/>
      <c r="O6" s="90"/>
      <c r="P6" s="90"/>
    </row>
    <row r="7" spans="1:16" s="35" customFormat="1" ht="16.5" thickTop="1">
      <c r="A7" s="9" t="s">
        <v>3</v>
      </c>
      <c r="B7" s="34">
        <f>B6/15</f>
        <v>0.0008742283950617283</v>
      </c>
      <c r="C7" s="17" t="s">
        <v>3</v>
      </c>
      <c r="D7" s="34">
        <f>D6/15</f>
        <v>0.0008387345679012347</v>
      </c>
      <c r="E7" s="17" t="s">
        <v>3</v>
      </c>
      <c r="F7" s="34">
        <f>F6/15</f>
        <v>0.0008433641975308642</v>
      </c>
      <c r="G7" s="17" t="s">
        <v>3</v>
      </c>
      <c r="H7" s="34">
        <f>H6/15</f>
        <v>0.0008487654320987654</v>
      </c>
      <c r="N7" s="19"/>
      <c r="O7" s="19"/>
      <c r="P7" s="19"/>
    </row>
    <row r="8" spans="1:16" s="27" customFormat="1" ht="15.75">
      <c r="A8" s="36" t="s">
        <v>4</v>
      </c>
      <c r="B8" s="26">
        <f>B4-B3</f>
        <v>0.0034953703703703718</v>
      </c>
      <c r="C8" s="24" t="s">
        <v>4</v>
      </c>
      <c r="D8" s="37">
        <f>D4-D3</f>
        <v>0.0033796296296296304</v>
      </c>
      <c r="E8" s="24" t="s">
        <v>4</v>
      </c>
      <c r="F8" s="37">
        <f>F4-F3</f>
        <v>0.003356481481481482</v>
      </c>
      <c r="G8" s="24" t="s">
        <v>4</v>
      </c>
      <c r="H8" s="37">
        <f>H4-H3</f>
        <v>0.003391203703703703</v>
      </c>
      <c r="N8" s="14"/>
      <c r="O8" s="14"/>
      <c r="P8" s="14"/>
    </row>
    <row r="9" spans="1:16" s="27" customFormat="1" ht="16.5" thickBot="1">
      <c r="A9" s="20" t="s">
        <v>8</v>
      </c>
      <c r="B9" s="38">
        <f>B5-B4</f>
        <v>0.003611111111111109</v>
      </c>
      <c r="C9" s="12" t="s">
        <v>8</v>
      </c>
      <c r="D9" s="38">
        <f>D5-D4</f>
        <v>0.003402777777777777</v>
      </c>
      <c r="E9" s="12" t="s">
        <v>8</v>
      </c>
      <c r="F9" s="38">
        <f>F5-F4</f>
        <v>0.0034143518518518516</v>
      </c>
      <c r="G9" s="12" t="s">
        <v>8</v>
      </c>
      <c r="H9" s="38">
        <f>H5-H4</f>
        <v>0.0034837962962962965</v>
      </c>
      <c r="N9" s="14"/>
      <c r="O9" s="14"/>
      <c r="P9" s="14"/>
    </row>
    <row r="10" spans="1:9" ht="16.5" thickBot="1">
      <c r="A10" s="39"/>
      <c r="B10" s="40"/>
      <c r="I10" s="4"/>
    </row>
    <row r="11" spans="1:8" ht="16.5" thickBot="1">
      <c r="A11" s="122" t="s">
        <v>74</v>
      </c>
      <c r="B11" s="131"/>
      <c r="C11" s="122" t="s">
        <v>75</v>
      </c>
      <c r="D11" s="131"/>
      <c r="E11" s="122" t="s">
        <v>76</v>
      </c>
      <c r="F11" s="131"/>
      <c r="G11" s="122" t="s">
        <v>77</v>
      </c>
      <c r="H11" s="131"/>
    </row>
    <row r="12" spans="1:8" ht="16.5" thickTop="1">
      <c r="A12" s="59" t="s">
        <v>0</v>
      </c>
      <c r="B12" s="76">
        <v>0.0008333333333333334</v>
      </c>
      <c r="C12" s="59" t="s">
        <v>0</v>
      </c>
      <c r="D12" s="76">
        <v>0.0008333333333333334</v>
      </c>
      <c r="E12" s="59" t="s">
        <v>0</v>
      </c>
      <c r="F12" s="76">
        <v>0.0008796296296296296</v>
      </c>
      <c r="G12" s="59" t="s">
        <v>0</v>
      </c>
      <c r="H12" s="76">
        <v>0.0008680555555555555</v>
      </c>
    </row>
    <row r="13" spans="1:8" ht="15.75">
      <c r="A13" s="70" t="s">
        <v>1</v>
      </c>
      <c r="B13" s="77">
        <v>0.003530092592592592</v>
      </c>
      <c r="C13" s="70" t="s">
        <v>1</v>
      </c>
      <c r="D13" s="77">
        <v>0.003530092592592592</v>
      </c>
      <c r="E13" s="70" t="s">
        <v>1</v>
      </c>
      <c r="F13" s="77">
        <v>0.00375</v>
      </c>
      <c r="G13" s="70" t="s">
        <v>1</v>
      </c>
      <c r="H13" s="77">
        <v>0.0036574074074074074</v>
      </c>
    </row>
    <row r="14" spans="1:8" ht="15.75">
      <c r="A14" s="61" t="s">
        <v>2</v>
      </c>
      <c r="B14" s="78">
        <v>0.007222222222222223</v>
      </c>
      <c r="C14" s="61" t="s">
        <v>2</v>
      </c>
      <c r="D14" s="78">
        <v>0.007222222222222223</v>
      </c>
      <c r="E14" s="61" t="s">
        <v>2</v>
      </c>
      <c r="F14" s="78">
        <v>0.007650462962962963</v>
      </c>
      <c r="G14" s="61" t="s">
        <v>2</v>
      </c>
      <c r="H14" s="78">
        <v>0.007488425925925926</v>
      </c>
    </row>
    <row r="15" spans="1:8" ht="15.75">
      <c r="A15" s="72" t="s">
        <v>6</v>
      </c>
      <c r="B15" s="79">
        <v>0.010960648148148148</v>
      </c>
      <c r="C15" s="72" t="s">
        <v>6</v>
      </c>
      <c r="D15" s="79">
        <v>0.01091435185185185</v>
      </c>
      <c r="E15" s="72" t="s">
        <v>6</v>
      </c>
      <c r="F15" s="79">
        <v>0.011574074074074075</v>
      </c>
      <c r="G15" s="72" t="s">
        <v>6</v>
      </c>
      <c r="H15" s="79">
        <v>0.011435185185185185</v>
      </c>
    </row>
    <row r="16" spans="1:8" ht="16.5" thickBot="1">
      <c r="A16" s="63" t="s">
        <v>7</v>
      </c>
      <c r="B16" s="80">
        <v>0.013726851851851851</v>
      </c>
      <c r="C16" s="63" t="s">
        <v>7</v>
      </c>
      <c r="D16" s="80">
        <v>0.013692129629629629</v>
      </c>
      <c r="E16" s="63" t="s">
        <v>7</v>
      </c>
      <c r="F16" s="80">
        <v>0.014525462962962964</v>
      </c>
      <c r="G16" s="63" t="s">
        <v>7</v>
      </c>
      <c r="H16" s="80">
        <v>0.014386574074074072</v>
      </c>
    </row>
    <row r="17" spans="1:8" ht="16.5" thickTop="1">
      <c r="A17" s="81" t="s">
        <v>3</v>
      </c>
      <c r="B17" s="82">
        <f>B16/15</f>
        <v>0.0009151234567901234</v>
      </c>
      <c r="C17" s="65" t="s">
        <v>3</v>
      </c>
      <c r="D17" s="82">
        <f>D16/15</f>
        <v>0.0009128086419753086</v>
      </c>
      <c r="E17" s="65" t="s">
        <v>3</v>
      </c>
      <c r="F17" s="82">
        <f>F16/15</f>
        <v>0.0009683641975308643</v>
      </c>
      <c r="G17" s="65" t="s">
        <v>3</v>
      </c>
      <c r="H17" s="82">
        <f>H16/15</f>
        <v>0.0009591049382716048</v>
      </c>
    </row>
    <row r="18" spans="1:8" ht="15.75">
      <c r="A18" s="83" t="s">
        <v>4</v>
      </c>
      <c r="B18" s="71">
        <f>B14-B13</f>
        <v>0.0036921296296296307</v>
      </c>
      <c r="C18" s="70" t="s">
        <v>4</v>
      </c>
      <c r="D18" s="84">
        <f>D14-D13</f>
        <v>0.0036921296296296307</v>
      </c>
      <c r="E18" s="70" t="s">
        <v>4</v>
      </c>
      <c r="F18" s="84">
        <f>F14-F13</f>
        <v>0.003900462962962963</v>
      </c>
      <c r="G18" s="70" t="s">
        <v>4</v>
      </c>
      <c r="H18" s="84">
        <f>H14-H13</f>
        <v>0.0038310185185185188</v>
      </c>
    </row>
    <row r="19" spans="1:8" ht="16.5" thickBot="1">
      <c r="A19" s="67" t="s">
        <v>8</v>
      </c>
      <c r="B19" s="85">
        <f>B15-B14</f>
        <v>0.0037384259259259254</v>
      </c>
      <c r="C19" s="74" t="s">
        <v>8</v>
      </c>
      <c r="D19" s="85">
        <f>D15-D14</f>
        <v>0.0036921296296296277</v>
      </c>
      <c r="E19" s="74" t="s">
        <v>8</v>
      </c>
      <c r="F19" s="85">
        <f>F15-F14</f>
        <v>0.003923611111111112</v>
      </c>
      <c r="G19" s="74" t="s">
        <v>8</v>
      </c>
      <c r="H19" s="85">
        <f>H15-H14</f>
        <v>0.003946759259259259</v>
      </c>
    </row>
    <row r="20" ht="16.5" thickBot="1"/>
    <row r="21" spans="1:8" ht="16.5" thickBot="1">
      <c r="A21" s="111" t="s">
        <v>72</v>
      </c>
      <c r="B21" s="130"/>
      <c r="C21" s="122" t="s">
        <v>73</v>
      </c>
      <c r="D21" s="123"/>
      <c r="E21" s="111" t="s">
        <v>78</v>
      </c>
      <c r="F21" s="130"/>
      <c r="G21" s="122" t="s">
        <v>80</v>
      </c>
      <c r="H21" s="123"/>
    </row>
    <row r="22" spans="1:8" ht="16.5" thickTop="1">
      <c r="A22" s="2" t="s">
        <v>0</v>
      </c>
      <c r="B22" s="22">
        <v>0.000798611111111111</v>
      </c>
      <c r="C22" s="59" t="s">
        <v>0</v>
      </c>
      <c r="D22" s="60">
        <v>0.0008333333333333334</v>
      </c>
      <c r="E22" s="2" t="s">
        <v>0</v>
      </c>
      <c r="F22" s="22">
        <v>0.000787037037037037</v>
      </c>
      <c r="G22" s="59" t="s">
        <v>0</v>
      </c>
      <c r="H22" s="60">
        <v>0.0008449074074074075</v>
      </c>
    </row>
    <row r="23" spans="1:8" ht="15.75">
      <c r="A23" s="24" t="s">
        <v>1</v>
      </c>
      <c r="B23" s="25">
        <v>0.0033333333333333335</v>
      </c>
      <c r="C23" s="70" t="s">
        <v>1</v>
      </c>
      <c r="D23" s="71">
        <v>0.003472222222222222</v>
      </c>
      <c r="E23" s="24" t="s">
        <v>1</v>
      </c>
      <c r="F23" s="25">
        <v>0.003275462962962963</v>
      </c>
      <c r="G23" s="70" t="s">
        <v>1</v>
      </c>
      <c r="H23" s="71">
        <v>0.0036111111111111114</v>
      </c>
    </row>
    <row r="24" spans="1:8" ht="15.75">
      <c r="A24" s="5" t="s">
        <v>2</v>
      </c>
      <c r="B24" s="28">
        <v>0.006805555555555557</v>
      </c>
      <c r="C24" s="61" t="s">
        <v>2</v>
      </c>
      <c r="D24" s="62">
        <v>0.007002314814814815</v>
      </c>
      <c r="E24" s="5" t="s">
        <v>2</v>
      </c>
      <c r="F24" s="28">
        <v>0.0066550925925925935</v>
      </c>
      <c r="G24" s="61" t="s">
        <v>2</v>
      </c>
      <c r="H24" s="62">
        <v>0.007349537037037037</v>
      </c>
    </row>
    <row r="25" spans="1:8" ht="15.75">
      <c r="A25" s="29" t="s">
        <v>6</v>
      </c>
      <c r="B25" s="30">
        <v>0.010358796296296295</v>
      </c>
      <c r="C25" s="72" t="s">
        <v>6</v>
      </c>
      <c r="D25" s="73">
        <v>0.01064814814814815</v>
      </c>
      <c r="E25" s="29" t="s">
        <v>6</v>
      </c>
      <c r="F25" s="30">
        <v>0.01005787037037037</v>
      </c>
      <c r="G25" s="72" t="s">
        <v>6</v>
      </c>
      <c r="H25" s="73">
        <v>0.011111111111111112</v>
      </c>
    </row>
    <row r="26" spans="1:8" ht="16.5" thickBot="1">
      <c r="A26" s="7" t="s">
        <v>7</v>
      </c>
      <c r="B26" s="32">
        <v>0.013055555555555556</v>
      </c>
      <c r="C26" s="63" t="s">
        <v>7</v>
      </c>
      <c r="D26" s="64">
        <v>0.013368055555555557</v>
      </c>
      <c r="E26" s="7" t="s">
        <v>7</v>
      </c>
      <c r="F26" s="32">
        <v>0.012592592592592593</v>
      </c>
      <c r="G26" s="63" t="s">
        <v>7</v>
      </c>
      <c r="H26" s="64">
        <v>0.014074074074074074</v>
      </c>
    </row>
    <row r="27" spans="1:8" ht="16.5" thickTop="1">
      <c r="A27" s="17" t="s">
        <v>3</v>
      </c>
      <c r="B27" s="34">
        <f>B26/15</f>
        <v>0.0008703703703703704</v>
      </c>
      <c r="C27" s="65" t="s">
        <v>3</v>
      </c>
      <c r="D27" s="66">
        <f>D26/15</f>
        <v>0.0008912037037037037</v>
      </c>
      <c r="E27" s="17" t="s">
        <v>3</v>
      </c>
      <c r="F27" s="34">
        <f>F26/15</f>
        <v>0.0008395061728395062</v>
      </c>
      <c r="G27" s="65" t="s">
        <v>3</v>
      </c>
      <c r="H27" s="66">
        <f>H26/15</f>
        <v>0.0009382716049382716</v>
      </c>
    </row>
    <row r="28" spans="1:8" ht="15.75">
      <c r="A28" s="24" t="s">
        <v>4</v>
      </c>
      <c r="B28" s="37">
        <f>B24-B23</f>
        <v>0.0034722222222222233</v>
      </c>
      <c r="C28" s="70" t="s">
        <v>4</v>
      </c>
      <c r="D28" s="71">
        <f>D24-D23</f>
        <v>0.0035300925925925934</v>
      </c>
      <c r="E28" s="24" t="s">
        <v>4</v>
      </c>
      <c r="F28" s="37">
        <f>F24-F23</f>
        <v>0.0033796296296296304</v>
      </c>
      <c r="G28" s="70" t="s">
        <v>4</v>
      </c>
      <c r="H28" s="84">
        <f>H24-H23</f>
        <v>0.003738425925925926</v>
      </c>
    </row>
    <row r="29" spans="1:8" ht="16.5" thickBot="1">
      <c r="A29" s="12" t="s">
        <v>8</v>
      </c>
      <c r="B29" s="38">
        <f>B25-B24</f>
        <v>0.003553240740740738</v>
      </c>
      <c r="C29" s="74" t="s">
        <v>8</v>
      </c>
      <c r="D29" s="75">
        <f>D25-D24</f>
        <v>0.0036458333333333343</v>
      </c>
      <c r="E29" s="12" t="s">
        <v>8</v>
      </c>
      <c r="F29" s="38">
        <f>F25-F24</f>
        <v>0.0034027777777777763</v>
      </c>
      <c r="G29" s="74" t="s">
        <v>8</v>
      </c>
      <c r="H29" s="85">
        <f>H25-H24</f>
        <v>0.0037615740740740743</v>
      </c>
    </row>
    <row r="30" ht="16.5" thickBot="1"/>
    <row r="31" spans="1:8" ht="16.5" thickBot="1">
      <c r="A31" s="111" t="s">
        <v>81</v>
      </c>
      <c r="B31" s="112"/>
      <c r="C31" s="111" t="s">
        <v>148</v>
      </c>
      <c r="D31" s="130"/>
      <c r="E31" s="111" t="s">
        <v>149</v>
      </c>
      <c r="F31" s="130"/>
      <c r="G31" s="111" t="s">
        <v>150</v>
      </c>
      <c r="H31" s="112"/>
    </row>
    <row r="32" spans="1:8" ht="16.5" thickTop="1">
      <c r="A32" s="2" t="s">
        <v>0</v>
      </c>
      <c r="B32" s="3">
        <v>0.0008564814814814815</v>
      </c>
      <c r="C32" s="2" t="s">
        <v>0</v>
      </c>
      <c r="D32" s="22">
        <v>0.0007638888888888889</v>
      </c>
      <c r="E32" s="2" t="s">
        <v>0</v>
      </c>
      <c r="F32" s="22">
        <v>0.000775462962962963</v>
      </c>
      <c r="G32" s="2" t="s">
        <v>0</v>
      </c>
      <c r="H32" s="3">
        <v>0.000775462962962963</v>
      </c>
    </row>
    <row r="33" spans="1:8" ht="15.75">
      <c r="A33" s="24" t="s">
        <v>1</v>
      </c>
      <c r="B33" s="26">
        <v>0.0036111111111111114</v>
      </c>
      <c r="C33" s="24" t="s">
        <v>1</v>
      </c>
      <c r="D33" s="25">
        <v>0.0030671296296296297</v>
      </c>
      <c r="E33" s="24" t="s">
        <v>1</v>
      </c>
      <c r="F33" s="25">
        <v>0.0032175925925925926</v>
      </c>
      <c r="G33" s="24" t="s">
        <v>1</v>
      </c>
      <c r="H33" s="26">
        <v>0.0032407407407407406</v>
      </c>
    </row>
    <row r="34" spans="1:8" ht="15.75">
      <c r="A34" s="5" t="s">
        <v>2</v>
      </c>
      <c r="B34" s="6">
        <v>0.00738425925925926</v>
      </c>
      <c r="C34" s="5" t="s">
        <v>2</v>
      </c>
      <c r="D34" s="28">
        <v>0.006307870370370371</v>
      </c>
      <c r="E34" s="5" t="s">
        <v>2</v>
      </c>
      <c r="F34" s="28">
        <v>0.006516203703703704</v>
      </c>
      <c r="G34" s="5" t="s">
        <v>2</v>
      </c>
      <c r="H34" s="6">
        <v>0.006689814814814814</v>
      </c>
    </row>
    <row r="35" spans="1:8" ht="15.75">
      <c r="A35" s="29" t="s">
        <v>6</v>
      </c>
      <c r="B35" s="31">
        <v>0.011273148148148148</v>
      </c>
      <c r="C35" s="29" t="s">
        <v>6</v>
      </c>
      <c r="D35" s="30">
        <v>0.009456018518518518</v>
      </c>
      <c r="E35" s="29" t="s">
        <v>6</v>
      </c>
      <c r="F35" s="30">
        <v>0.00986111111111111</v>
      </c>
      <c r="G35" s="29" t="s">
        <v>6</v>
      </c>
      <c r="H35" s="31">
        <v>0.010185185185185184</v>
      </c>
    </row>
    <row r="36" spans="1:8" ht="16.5" thickBot="1">
      <c r="A36" s="7" t="s">
        <v>7</v>
      </c>
      <c r="B36" s="8">
        <v>0.014108796296296295</v>
      </c>
      <c r="C36" s="7" t="s">
        <v>7</v>
      </c>
      <c r="D36" s="32">
        <v>0.011851851851851851</v>
      </c>
      <c r="E36" s="7" t="s">
        <v>7</v>
      </c>
      <c r="F36" s="32">
        <v>0.01238425925925926</v>
      </c>
      <c r="G36" s="7" t="s">
        <v>7</v>
      </c>
      <c r="H36" s="8">
        <v>0.012824074074074073</v>
      </c>
    </row>
    <row r="37" spans="1:8" ht="16.5" thickTop="1">
      <c r="A37" s="9" t="s">
        <v>3</v>
      </c>
      <c r="B37" s="18">
        <f>B36/15</f>
        <v>0.0009405864197530863</v>
      </c>
      <c r="C37" s="17" t="s">
        <v>3</v>
      </c>
      <c r="D37" s="34">
        <f>D36/15</f>
        <v>0.0007901234567901234</v>
      </c>
      <c r="E37" s="17" t="s">
        <v>3</v>
      </c>
      <c r="F37" s="34">
        <f>F36/15</f>
        <v>0.0008256172839506173</v>
      </c>
      <c r="G37" s="17" t="s">
        <v>3</v>
      </c>
      <c r="H37" s="18">
        <f>H36/15</f>
        <v>0.0008549382716049382</v>
      </c>
    </row>
    <row r="38" spans="1:8" ht="15.75">
      <c r="A38" s="36" t="s">
        <v>4</v>
      </c>
      <c r="B38" s="26">
        <f>B34-B33</f>
        <v>0.0037731481481481483</v>
      </c>
      <c r="C38" s="24" t="s">
        <v>4</v>
      </c>
      <c r="D38" s="37">
        <f>D34-D33</f>
        <v>0.003240740740740741</v>
      </c>
      <c r="E38" s="24" t="s">
        <v>4</v>
      </c>
      <c r="F38" s="37">
        <f>F34-F33</f>
        <v>0.003298611111111111</v>
      </c>
      <c r="G38" s="24" t="s">
        <v>4</v>
      </c>
      <c r="H38" s="37">
        <f>H34-H33</f>
        <v>0.0034490740740740736</v>
      </c>
    </row>
    <row r="39" spans="1:8" ht="16.5" thickBot="1">
      <c r="A39" s="20" t="s">
        <v>8</v>
      </c>
      <c r="B39" s="38">
        <f>B35-B34</f>
        <v>0.0038888888888888888</v>
      </c>
      <c r="C39" s="12" t="s">
        <v>8</v>
      </c>
      <c r="D39" s="38">
        <f>D35-D34</f>
        <v>0.0031481481481481473</v>
      </c>
      <c r="E39" s="12" t="s">
        <v>8</v>
      </c>
      <c r="F39" s="38">
        <f>F35-F34</f>
        <v>0.0033449074074074067</v>
      </c>
      <c r="G39" s="12" t="s">
        <v>8</v>
      </c>
      <c r="H39" s="38">
        <f>H35-H34</f>
        <v>0.00349537037037037</v>
      </c>
    </row>
    <row r="40" spans="9:12" ht="16.5" thickBot="1">
      <c r="I40" s="4"/>
      <c r="J40" s="4"/>
      <c r="K40" s="4"/>
      <c r="L40" s="4"/>
    </row>
    <row r="41" spans="1:12" ht="16.5" thickBot="1">
      <c r="A41" s="111" t="s">
        <v>151</v>
      </c>
      <c r="B41" s="112"/>
      <c r="I41" s="129"/>
      <c r="J41" s="129"/>
      <c r="K41" s="129"/>
      <c r="L41" s="129"/>
    </row>
    <row r="42" spans="1:12" ht="16.5" thickTop="1">
      <c r="A42" s="2" t="s">
        <v>0</v>
      </c>
      <c r="B42" s="3">
        <v>0.0007060185185185185</v>
      </c>
      <c r="I42" s="15"/>
      <c r="J42" s="16"/>
      <c r="K42" s="15"/>
      <c r="L42" s="16"/>
    </row>
    <row r="43" spans="1:12" ht="15.75">
      <c r="A43" s="24" t="s">
        <v>1</v>
      </c>
      <c r="B43" s="26">
        <v>0.0029861111111111113</v>
      </c>
      <c r="I43" s="91"/>
      <c r="J43" s="92"/>
      <c r="K43" s="91"/>
      <c r="L43" s="92"/>
    </row>
    <row r="44" spans="1:12" ht="15.75">
      <c r="A44" s="5" t="s">
        <v>2</v>
      </c>
      <c r="B44" s="6">
        <v>0.006099537037037036</v>
      </c>
      <c r="I44" s="15"/>
      <c r="J44" s="16"/>
      <c r="K44" s="15"/>
      <c r="L44" s="16"/>
    </row>
    <row r="45" spans="1:12" ht="15.75">
      <c r="A45" s="29" t="s">
        <v>6</v>
      </c>
      <c r="B45" s="31">
        <v>0.009270833333333334</v>
      </c>
      <c r="I45" s="15"/>
      <c r="J45" s="16"/>
      <c r="K45" s="15"/>
      <c r="L45" s="16"/>
    </row>
    <row r="46" spans="1:12" ht="16.5" thickBot="1">
      <c r="A46" s="7" t="s">
        <v>7</v>
      </c>
      <c r="B46" s="8">
        <v>0.011689814814814814</v>
      </c>
      <c r="I46" s="93"/>
      <c r="J46" s="94"/>
      <c r="K46" s="93"/>
      <c r="L46" s="94"/>
    </row>
    <row r="47" spans="1:12" ht="16.5" thickTop="1">
      <c r="A47" s="9" t="s">
        <v>3</v>
      </c>
      <c r="B47" s="18">
        <f>B46/15</f>
        <v>0.000779320987654321</v>
      </c>
      <c r="I47" s="95"/>
      <c r="J47" s="96"/>
      <c r="K47" s="95"/>
      <c r="L47" s="96"/>
    </row>
    <row r="48" spans="1:12" ht="15.75">
      <c r="A48" s="36" t="s">
        <v>4</v>
      </c>
      <c r="B48" s="26">
        <f>B44-B43</f>
        <v>0.003113425925925925</v>
      </c>
      <c r="I48" s="91"/>
      <c r="J48" s="92"/>
      <c r="K48" s="91"/>
      <c r="L48" s="92"/>
    </row>
    <row r="49" spans="1:12" ht="16.5" thickBot="1">
      <c r="A49" s="20" t="s">
        <v>8</v>
      </c>
      <c r="B49" s="38">
        <f>B45-B44</f>
        <v>0.003171296296296298</v>
      </c>
      <c r="I49" s="91"/>
      <c r="J49" s="92"/>
      <c r="K49" s="91"/>
      <c r="L49" s="92"/>
    </row>
  </sheetData>
  <mergeCells count="19">
    <mergeCell ref="A11:B11"/>
    <mergeCell ref="C11:D11"/>
    <mergeCell ref="E11:F11"/>
    <mergeCell ref="G11:H11"/>
    <mergeCell ref="A21:B21"/>
    <mergeCell ref="C21:D21"/>
    <mergeCell ref="E21:F21"/>
    <mergeCell ref="G21:H21"/>
    <mergeCell ref="A1:B1"/>
    <mergeCell ref="C1:D1"/>
    <mergeCell ref="E1:F1"/>
    <mergeCell ref="G1:H1"/>
    <mergeCell ref="I41:J41"/>
    <mergeCell ref="K41:L41"/>
    <mergeCell ref="A41:B41"/>
    <mergeCell ref="C31:D31"/>
    <mergeCell ref="E31:F31"/>
    <mergeCell ref="G31:H31"/>
    <mergeCell ref="A31:B31"/>
  </mergeCells>
  <printOptions/>
  <pageMargins left="0.44" right="0.3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C33" sqref="C33:C54"/>
    </sheetView>
  </sheetViews>
  <sheetFormatPr defaultColWidth="9.140625" defaultRowHeight="12.75"/>
  <cols>
    <col min="1" max="2" width="14.7109375" style="39" customWidth="1"/>
    <col min="3" max="4" width="13.28125" style="47" customWidth="1"/>
    <col min="5" max="5" width="9.140625" style="23" customWidth="1"/>
    <col min="6" max="7" width="14.7109375" style="23" customWidth="1"/>
    <col min="8" max="9" width="13.28125" style="23" customWidth="1"/>
    <col min="10" max="16384" width="9.140625" style="23" customWidth="1"/>
  </cols>
  <sheetData>
    <row r="1" spans="1:4" s="33" customFormat="1" ht="15.75">
      <c r="A1" s="138" t="s">
        <v>14</v>
      </c>
      <c r="B1" s="138"/>
      <c r="C1" s="138"/>
      <c r="D1" s="138"/>
    </row>
    <row r="2" spans="1:4" s="43" customFormat="1" ht="18" customHeight="1" thickBot="1">
      <c r="A2" s="139" t="s">
        <v>9</v>
      </c>
      <c r="B2" s="140"/>
      <c r="C2" s="41" t="s">
        <v>10</v>
      </c>
      <c r="D2" s="42" t="s">
        <v>11</v>
      </c>
    </row>
    <row r="3" spans="1:4" ht="16.5" thickTop="1">
      <c r="A3" s="141" t="s">
        <v>82</v>
      </c>
      <c r="B3" s="142"/>
      <c r="C3" s="44">
        <v>0.011296296296296296</v>
      </c>
      <c r="D3" s="45">
        <f aca="true" t="shared" si="0" ref="D3:D30">C3/5</f>
        <v>0.002259259259259259</v>
      </c>
    </row>
    <row r="4" spans="1:4" ht="15.75">
      <c r="A4" s="136" t="s">
        <v>83</v>
      </c>
      <c r="B4" s="137"/>
      <c r="C4" s="46">
        <v>0.011493055555555555</v>
      </c>
      <c r="D4" s="45">
        <f t="shared" si="0"/>
        <v>0.002298611111111111</v>
      </c>
    </row>
    <row r="5" spans="1:4" ht="15.75">
      <c r="A5" s="136" t="s">
        <v>84</v>
      </c>
      <c r="B5" s="137"/>
      <c r="C5" s="46">
        <v>0.011527777777777777</v>
      </c>
      <c r="D5" s="45">
        <f t="shared" si="0"/>
        <v>0.0023055555555555555</v>
      </c>
    </row>
    <row r="6" spans="1:4" ht="15.75">
      <c r="A6" s="136" t="s">
        <v>85</v>
      </c>
      <c r="B6" s="137"/>
      <c r="C6" s="46">
        <v>0.011898148148148149</v>
      </c>
      <c r="D6" s="45">
        <f t="shared" si="0"/>
        <v>0.00237962962962963</v>
      </c>
    </row>
    <row r="7" spans="1:4" ht="15.75">
      <c r="A7" s="136" t="s">
        <v>86</v>
      </c>
      <c r="B7" s="137"/>
      <c r="C7" s="46">
        <v>0.011261574074074071</v>
      </c>
      <c r="D7" s="45">
        <f t="shared" si="0"/>
        <v>0.002252314814814814</v>
      </c>
    </row>
    <row r="8" spans="1:4" ht="15.75">
      <c r="A8" s="136" t="s">
        <v>87</v>
      </c>
      <c r="B8" s="137"/>
      <c r="C8" s="46">
        <v>0.01125</v>
      </c>
      <c r="D8" s="45">
        <f t="shared" si="0"/>
        <v>0.00225</v>
      </c>
    </row>
    <row r="9" spans="1:4" ht="15.75">
      <c r="A9" s="136" t="s">
        <v>88</v>
      </c>
      <c r="B9" s="137"/>
      <c r="C9" s="46">
        <v>0.011608796296296296</v>
      </c>
      <c r="D9" s="45">
        <f t="shared" si="0"/>
        <v>0.002321759259259259</v>
      </c>
    </row>
    <row r="10" spans="1:4" ht="15.75">
      <c r="A10" s="136" t="s">
        <v>89</v>
      </c>
      <c r="B10" s="137"/>
      <c r="C10" s="46">
        <v>0.013078703703703703</v>
      </c>
      <c r="D10" s="45">
        <f t="shared" si="0"/>
        <v>0.0026157407407407405</v>
      </c>
    </row>
    <row r="11" spans="1:4" ht="15.75">
      <c r="A11" s="136" t="s">
        <v>90</v>
      </c>
      <c r="B11" s="137"/>
      <c r="C11" s="46">
        <v>0.013402777777777777</v>
      </c>
      <c r="D11" s="45">
        <f t="shared" si="0"/>
        <v>0.0026805555555555554</v>
      </c>
    </row>
    <row r="12" spans="1:4" ht="15.75">
      <c r="A12" s="136" t="s">
        <v>91</v>
      </c>
      <c r="B12" s="137"/>
      <c r="C12" s="46">
        <v>0.013807870370370371</v>
      </c>
      <c r="D12" s="45">
        <f t="shared" si="0"/>
        <v>0.0027615740740740743</v>
      </c>
    </row>
    <row r="13" spans="1:4" ht="15.75">
      <c r="A13" s="136" t="s">
        <v>92</v>
      </c>
      <c r="B13" s="137"/>
      <c r="C13" s="46">
        <v>0.0128125</v>
      </c>
      <c r="D13" s="45">
        <f t="shared" si="0"/>
        <v>0.0025624999999999997</v>
      </c>
    </row>
    <row r="14" spans="1:4" ht="15.75">
      <c r="A14" s="136" t="s">
        <v>93</v>
      </c>
      <c r="B14" s="137"/>
      <c r="C14" s="46">
        <v>0.01332175925925926</v>
      </c>
      <c r="D14" s="45">
        <f t="shared" si="0"/>
        <v>0.002664351851851852</v>
      </c>
    </row>
    <row r="15" spans="1:10" ht="15.75">
      <c r="A15" s="136" t="s">
        <v>94</v>
      </c>
      <c r="B15" s="137"/>
      <c r="C15" s="46">
        <v>0.013460648148148147</v>
      </c>
      <c r="D15" s="45">
        <f t="shared" si="0"/>
        <v>0.0026921296296296294</v>
      </c>
      <c r="J15" s="23" t="s">
        <v>5</v>
      </c>
    </row>
    <row r="16" spans="1:4" ht="15.75">
      <c r="A16" s="136" t="s">
        <v>95</v>
      </c>
      <c r="B16" s="137"/>
      <c r="C16" s="46">
        <v>0.013136574074074077</v>
      </c>
      <c r="D16" s="45">
        <f t="shared" si="0"/>
        <v>0.0026273148148148154</v>
      </c>
    </row>
    <row r="17" spans="1:4" ht="15.75">
      <c r="A17" s="136" t="s">
        <v>96</v>
      </c>
      <c r="B17" s="137"/>
      <c r="C17" s="46">
        <v>0.014247685185185184</v>
      </c>
      <c r="D17" s="45">
        <f t="shared" si="0"/>
        <v>0.0028495370370370367</v>
      </c>
    </row>
    <row r="18" spans="1:4" ht="15.75">
      <c r="A18" s="136" t="s">
        <v>97</v>
      </c>
      <c r="B18" s="137"/>
      <c r="C18" s="46">
        <v>0.01318287037037037</v>
      </c>
      <c r="D18" s="45">
        <f t="shared" si="0"/>
        <v>0.002636574074074074</v>
      </c>
    </row>
    <row r="19" spans="1:4" ht="15.75">
      <c r="A19" s="136" t="s">
        <v>98</v>
      </c>
      <c r="B19" s="137"/>
      <c r="C19" s="46">
        <v>0.014340277777777776</v>
      </c>
      <c r="D19" s="45">
        <f t="shared" si="0"/>
        <v>0.002868055555555555</v>
      </c>
    </row>
    <row r="20" spans="1:4" ht="15.75">
      <c r="A20" s="136" t="s">
        <v>99</v>
      </c>
      <c r="B20" s="137"/>
      <c r="C20" s="46">
        <v>0.01306712962962963</v>
      </c>
      <c r="D20" s="45">
        <f t="shared" si="0"/>
        <v>0.002613425925925926</v>
      </c>
    </row>
    <row r="21" spans="1:4" ht="15.75">
      <c r="A21" s="136" t="s">
        <v>100</v>
      </c>
      <c r="B21" s="137"/>
      <c r="C21" s="46">
        <v>0.013252314814814814</v>
      </c>
      <c r="D21" s="45">
        <f t="shared" si="0"/>
        <v>0.002650462962962963</v>
      </c>
    </row>
    <row r="22" spans="1:4" ht="15.75">
      <c r="A22" s="136" t="s">
        <v>101</v>
      </c>
      <c r="B22" s="137"/>
      <c r="C22" s="46">
        <v>0.014918981481481483</v>
      </c>
      <c r="D22" s="45">
        <f t="shared" si="0"/>
        <v>0.0029837962962962965</v>
      </c>
    </row>
    <row r="23" spans="1:4" ht="15.75">
      <c r="A23" s="136" t="s">
        <v>104</v>
      </c>
      <c r="B23" s="137"/>
      <c r="C23" s="46">
        <v>0.011840277777777778</v>
      </c>
      <c r="D23" s="45">
        <f t="shared" si="0"/>
        <v>0.0023680555555555555</v>
      </c>
    </row>
    <row r="24" spans="1:4" ht="15.75">
      <c r="A24" s="136" t="s">
        <v>105</v>
      </c>
      <c r="B24" s="137"/>
      <c r="C24" s="46">
        <v>0.013368055555555557</v>
      </c>
      <c r="D24" s="45">
        <f t="shared" si="0"/>
        <v>0.0026736111111111114</v>
      </c>
    </row>
    <row r="25" spans="1:4" ht="15.75">
      <c r="A25" s="136" t="s">
        <v>118</v>
      </c>
      <c r="B25" s="137"/>
      <c r="C25" s="46">
        <v>0.013310185185185187</v>
      </c>
      <c r="D25" s="45">
        <f t="shared" si="0"/>
        <v>0.0026620370370370374</v>
      </c>
    </row>
    <row r="26" spans="1:4" ht="15.75">
      <c r="A26" s="136" t="s">
        <v>119</v>
      </c>
      <c r="B26" s="137"/>
      <c r="C26" s="46">
        <v>0.012766203703703703</v>
      </c>
      <c r="D26" s="45">
        <f t="shared" si="0"/>
        <v>0.0025532407407407405</v>
      </c>
    </row>
    <row r="27" spans="1:4" ht="16.5" customHeight="1">
      <c r="A27" s="136" t="s">
        <v>120</v>
      </c>
      <c r="B27" s="137"/>
      <c r="C27" s="46">
        <v>0.011736111111111109</v>
      </c>
      <c r="D27" s="45">
        <f t="shared" si="0"/>
        <v>0.002347222222222222</v>
      </c>
    </row>
    <row r="28" spans="1:4" ht="16.5" customHeight="1">
      <c r="A28" s="132" t="s">
        <v>142</v>
      </c>
      <c r="B28" s="133"/>
      <c r="C28" s="44">
        <v>0.011400462962962965</v>
      </c>
      <c r="D28" s="45">
        <f t="shared" si="0"/>
        <v>0.002280092592592593</v>
      </c>
    </row>
    <row r="29" spans="1:4" ht="16.5" customHeight="1">
      <c r="A29" s="134" t="s">
        <v>143</v>
      </c>
      <c r="B29" s="135"/>
      <c r="C29" s="46">
        <v>0.012222222222222223</v>
      </c>
      <c r="D29" s="45">
        <f t="shared" si="0"/>
        <v>0.0024444444444444444</v>
      </c>
    </row>
    <row r="30" spans="1:4" ht="16.5" customHeight="1">
      <c r="A30" s="134" t="s">
        <v>144</v>
      </c>
      <c r="B30" s="135"/>
      <c r="C30" s="46">
        <v>0.01300925925925926</v>
      </c>
      <c r="D30" s="45">
        <f t="shared" si="0"/>
        <v>0.002601851851851852</v>
      </c>
    </row>
    <row r="31" spans="1:4" ht="15.75">
      <c r="A31" s="15"/>
      <c r="B31" s="15"/>
      <c r="C31" s="94"/>
      <c r="D31" s="97"/>
    </row>
    <row r="32" spans="1:4" ht="15.75">
      <c r="A32" s="147" t="s">
        <v>15</v>
      </c>
      <c r="B32" s="148"/>
      <c r="C32" s="148"/>
      <c r="D32" s="149"/>
    </row>
    <row r="33" spans="1:4" ht="16.5" thickBot="1">
      <c r="A33" s="150" t="s">
        <v>9</v>
      </c>
      <c r="B33" s="151"/>
      <c r="C33" s="55" t="s">
        <v>10</v>
      </c>
      <c r="D33" s="56" t="s">
        <v>11</v>
      </c>
    </row>
    <row r="34" spans="1:4" ht="16.5" thickTop="1">
      <c r="A34" s="143" t="s">
        <v>102</v>
      </c>
      <c r="B34" s="144"/>
      <c r="C34" s="50">
        <v>0.01315972222222222</v>
      </c>
      <c r="D34" s="49">
        <f aca="true" t="shared" si="1" ref="D34:D47">C34/5</f>
        <v>0.002631944444444444</v>
      </c>
    </row>
    <row r="35" spans="1:4" ht="15.75">
      <c r="A35" s="145" t="s">
        <v>103</v>
      </c>
      <c r="B35" s="146"/>
      <c r="C35" s="50">
        <v>0.013946759259259258</v>
      </c>
      <c r="D35" s="49">
        <f t="shared" si="1"/>
        <v>0.0027893518518518515</v>
      </c>
    </row>
    <row r="36" spans="1:4" ht="15.75">
      <c r="A36" s="145" t="s">
        <v>106</v>
      </c>
      <c r="B36" s="146"/>
      <c r="C36" s="50">
        <v>0.01900462962962963</v>
      </c>
      <c r="D36" s="49">
        <f t="shared" si="1"/>
        <v>0.0038009259259259263</v>
      </c>
    </row>
    <row r="37" spans="1:4" ht="15.75">
      <c r="A37" s="145" t="s">
        <v>107</v>
      </c>
      <c r="B37" s="146"/>
      <c r="C37" s="50">
        <v>0.01480324074074074</v>
      </c>
      <c r="D37" s="49">
        <f t="shared" si="1"/>
        <v>0.002960648148148148</v>
      </c>
    </row>
    <row r="38" spans="1:7" ht="15.75">
      <c r="A38" s="145" t="s">
        <v>108</v>
      </c>
      <c r="B38" s="146"/>
      <c r="C38" s="50">
        <v>0.014745370370370372</v>
      </c>
      <c r="D38" s="49">
        <f t="shared" si="1"/>
        <v>0.0029490740740740744</v>
      </c>
      <c r="F38" s="94"/>
      <c r="G38" s="97"/>
    </row>
    <row r="39" spans="1:7" ht="15.75">
      <c r="A39" s="145" t="s">
        <v>109</v>
      </c>
      <c r="B39" s="146"/>
      <c r="C39" s="50">
        <v>0.0146875</v>
      </c>
      <c r="D39" s="49">
        <f t="shared" si="1"/>
        <v>0.0029375</v>
      </c>
      <c r="F39" s="94"/>
      <c r="G39" s="97"/>
    </row>
    <row r="40" spans="1:7" ht="15.75">
      <c r="A40" s="145" t="s">
        <v>110</v>
      </c>
      <c r="B40" s="146"/>
      <c r="C40" s="50">
        <v>0.014456018518518519</v>
      </c>
      <c r="D40" s="49">
        <f t="shared" si="1"/>
        <v>0.002891203703703704</v>
      </c>
      <c r="F40" s="94"/>
      <c r="G40" s="97"/>
    </row>
    <row r="41" spans="1:4" ht="15.75">
      <c r="A41" s="145" t="s">
        <v>111</v>
      </c>
      <c r="B41" s="146"/>
      <c r="C41" s="50">
        <v>0.016655092592592593</v>
      </c>
      <c r="D41" s="49">
        <f t="shared" si="1"/>
        <v>0.0033310185185185187</v>
      </c>
    </row>
    <row r="42" spans="1:4" ht="15.75">
      <c r="A42" s="145" t="s">
        <v>112</v>
      </c>
      <c r="B42" s="146"/>
      <c r="C42" s="50">
        <v>0.012962962962962963</v>
      </c>
      <c r="D42" s="49">
        <f t="shared" si="1"/>
        <v>0.0025925925925925925</v>
      </c>
    </row>
    <row r="43" spans="1:4" ht="15.75">
      <c r="A43" s="145" t="s">
        <v>113</v>
      </c>
      <c r="B43" s="146"/>
      <c r="C43" s="50">
        <v>0.012939814814814814</v>
      </c>
      <c r="D43" s="49">
        <f t="shared" si="1"/>
        <v>0.002587962962962963</v>
      </c>
    </row>
    <row r="44" spans="1:4" ht="15.75">
      <c r="A44" s="145" t="s">
        <v>114</v>
      </c>
      <c r="B44" s="146"/>
      <c r="C44" s="50">
        <v>0.015023148148148148</v>
      </c>
      <c r="D44" s="49">
        <f t="shared" si="1"/>
        <v>0.0030046296296296297</v>
      </c>
    </row>
    <row r="45" spans="1:4" ht="15.75">
      <c r="A45" s="145" t="s">
        <v>115</v>
      </c>
      <c r="B45" s="146"/>
      <c r="C45" s="50">
        <v>0.013692129629629629</v>
      </c>
      <c r="D45" s="49">
        <f t="shared" si="1"/>
        <v>0.002738425925925926</v>
      </c>
    </row>
    <row r="46" spans="1:4" ht="15.75">
      <c r="A46" s="145" t="s">
        <v>116</v>
      </c>
      <c r="B46" s="146"/>
      <c r="C46" s="50">
        <v>0.014432870370370372</v>
      </c>
      <c r="D46" s="49">
        <f t="shared" si="1"/>
        <v>0.0028865740740740744</v>
      </c>
    </row>
    <row r="47" spans="1:4" ht="15.75">
      <c r="A47" s="145" t="s">
        <v>117</v>
      </c>
      <c r="B47" s="146"/>
      <c r="C47" s="50">
        <v>0.013333333333333334</v>
      </c>
      <c r="D47" s="49">
        <f t="shared" si="1"/>
        <v>0.002666666666666667</v>
      </c>
    </row>
    <row r="48" spans="1:4" ht="15.75">
      <c r="A48" s="145" t="s">
        <v>121</v>
      </c>
      <c r="B48" s="146"/>
      <c r="C48" s="50" t="s">
        <v>122</v>
      </c>
      <c r="D48" s="49">
        <v>0</v>
      </c>
    </row>
    <row r="49" spans="1:4" ht="15.75">
      <c r="A49" s="145" t="s">
        <v>123</v>
      </c>
      <c r="B49" s="146"/>
      <c r="C49" s="50">
        <v>0.015324074074074073</v>
      </c>
      <c r="D49" s="49">
        <f>C49/5</f>
        <v>0.0030648148148148145</v>
      </c>
    </row>
    <row r="50" spans="1:4" ht="15.75">
      <c r="A50" s="145" t="s">
        <v>124</v>
      </c>
      <c r="B50" s="146"/>
      <c r="C50" s="50">
        <v>0.014918981481481483</v>
      </c>
      <c r="D50" s="49">
        <f>C50/5</f>
        <v>0.0029837962962962965</v>
      </c>
    </row>
    <row r="51" spans="1:4" ht="15.75">
      <c r="A51" s="145" t="s">
        <v>125</v>
      </c>
      <c r="B51" s="146"/>
      <c r="C51" s="50">
        <v>0.0146875</v>
      </c>
      <c r="D51" s="49">
        <f>C51/5</f>
        <v>0.0029375</v>
      </c>
    </row>
    <row r="52" spans="1:4" ht="15.75">
      <c r="A52" s="145" t="s">
        <v>126</v>
      </c>
      <c r="B52" s="146"/>
      <c r="C52" s="50" t="s">
        <v>122</v>
      </c>
      <c r="D52" s="49">
        <v>0</v>
      </c>
    </row>
    <row r="53" spans="1:4" ht="15.75">
      <c r="A53" s="145" t="s">
        <v>127</v>
      </c>
      <c r="B53" s="146"/>
      <c r="C53" s="50">
        <v>0.014432870370370372</v>
      </c>
      <c r="D53" s="49">
        <f>C53/5</f>
        <v>0.0028865740740740744</v>
      </c>
    </row>
    <row r="54" spans="1:4" ht="15.75">
      <c r="A54" s="145" t="s">
        <v>128</v>
      </c>
      <c r="B54" s="146"/>
      <c r="C54" s="50">
        <v>0.013726851851851851</v>
      </c>
      <c r="D54" s="49">
        <f>C54/5</f>
        <v>0.0027453703703703702</v>
      </c>
    </row>
  </sheetData>
  <mergeCells count="53">
    <mergeCell ref="A53:B53"/>
    <mergeCell ref="A54:B54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4:B34"/>
    <mergeCell ref="A35:B35"/>
    <mergeCell ref="A36:B36"/>
    <mergeCell ref="A32:D32"/>
    <mergeCell ref="A33:B33"/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8:B28"/>
    <mergeCell ref="A29:B29"/>
    <mergeCell ref="A30:B30"/>
    <mergeCell ref="A25:B25"/>
    <mergeCell ref="A26:B26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F10" sqref="F10"/>
    </sheetView>
  </sheetViews>
  <sheetFormatPr defaultColWidth="9.140625" defaultRowHeight="12.75"/>
  <cols>
    <col min="1" max="1" width="29.421875" style="23" customWidth="1"/>
    <col min="2" max="2" width="14.7109375" style="23" customWidth="1"/>
    <col min="3" max="3" width="13.28125" style="47" customWidth="1"/>
    <col min="4" max="4" width="13.28125" style="33" customWidth="1"/>
    <col min="5" max="5" width="9.140625" style="23" customWidth="1"/>
    <col min="6" max="7" width="14.7109375" style="23" customWidth="1"/>
    <col min="8" max="9" width="13.28125" style="23" customWidth="1"/>
    <col min="10" max="16384" width="9.140625" style="23" customWidth="1"/>
  </cols>
  <sheetData>
    <row r="1" spans="1:4" s="33" customFormat="1" ht="15.75">
      <c r="A1" s="156" t="s">
        <v>16</v>
      </c>
      <c r="B1" s="156"/>
      <c r="C1" s="156"/>
      <c r="D1" s="156"/>
    </row>
    <row r="2" spans="1:4" s="43" customFormat="1" ht="18" customHeight="1">
      <c r="A2" s="157" t="s">
        <v>9</v>
      </c>
      <c r="B2" s="158"/>
      <c r="C2" s="53" t="s">
        <v>12</v>
      </c>
      <c r="D2" s="54" t="s">
        <v>11</v>
      </c>
    </row>
    <row r="3" spans="1:4" ht="15.75">
      <c r="A3" s="136" t="s">
        <v>129</v>
      </c>
      <c r="B3" s="137"/>
      <c r="C3" s="46">
        <v>0.0234375</v>
      </c>
      <c r="D3" s="48">
        <f aca="true" t="shared" si="0" ref="D3:D9">C3/10</f>
        <v>0.00234375</v>
      </c>
    </row>
    <row r="4" spans="1:4" ht="15.75">
      <c r="A4" s="136" t="s">
        <v>130</v>
      </c>
      <c r="B4" s="137"/>
      <c r="C4" s="46" t="s">
        <v>122</v>
      </c>
      <c r="D4" s="48">
        <v>0</v>
      </c>
    </row>
    <row r="5" spans="1:4" ht="15.75">
      <c r="A5" s="136" t="s">
        <v>131</v>
      </c>
      <c r="B5" s="137"/>
      <c r="C5" s="46">
        <v>0.025578703703703704</v>
      </c>
      <c r="D5" s="48">
        <f t="shared" si="0"/>
        <v>0.0025578703703703705</v>
      </c>
    </row>
    <row r="6" spans="1:4" ht="15.75">
      <c r="A6" s="136" t="s">
        <v>133</v>
      </c>
      <c r="B6" s="137"/>
      <c r="C6" s="46">
        <v>0.026203703703703705</v>
      </c>
      <c r="D6" s="48">
        <f t="shared" si="0"/>
        <v>0.0026203703703703706</v>
      </c>
    </row>
    <row r="7" spans="1:4" ht="15.75">
      <c r="A7" s="136" t="s">
        <v>134</v>
      </c>
      <c r="B7" s="137"/>
      <c r="C7" s="46">
        <v>0.02383101851851852</v>
      </c>
      <c r="D7" s="48">
        <f t="shared" si="0"/>
        <v>0.002383101851851852</v>
      </c>
    </row>
    <row r="8" spans="1:4" ht="15.75">
      <c r="A8" s="136" t="s">
        <v>135</v>
      </c>
      <c r="B8" s="137"/>
      <c r="C8" s="46">
        <v>0.02476851851851852</v>
      </c>
      <c r="D8" s="48">
        <f t="shared" si="0"/>
        <v>0.002476851851851852</v>
      </c>
    </row>
    <row r="9" spans="1:4" ht="15.75">
      <c r="A9" s="136" t="s">
        <v>136</v>
      </c>
      <c r="B9" s="137"/>
      <c r="C9" s="46">
        <v>0.027071759259259257</v>
      </c>
      <c r="D9" s="48">
        <f t="shared" si="0"/>
        <v>0.002707175925925926</v>
      </c>
    </row>
    <row r="10" spans="1:4" ht="15.75">
      <c r="A10" s="153" t="s">
        <v>141</v>
      </c>
      <c r="B10" s="153"/>
      <c r="C10" s="46">
        <v>0.023935185185185184</v>
      </c>
      <c r="D10" s="48">
        <f>C10/10</f>
        <v>0.0023935185185185183</v>
      </c>
    </row>
    <row r="11" spans="1:4" ht="15.75">
      <c r="A11" s="153" t="s">
        <v>140</v>
      </c>
      <c r="B11" s="153"/>
      <c r="C11" s="46">
        <v>0.02292824074074074</v>
      </c>
      <c r="D11" s="48">
        <f>C11/10</f>
        <v>0.002292824074074074</v>
      </c>
    </row>
    <row r="12" spans="1:4" ht="15.75">
      <c r="A12" s="153" t="s">
        <v>139</v>
      </c>
      <c r="B12" s="153"/>
      <c r="C12" s="46">
        <v>0.023240740740740742</v>
      </c>
      <c r="D12" s="48">
        <f>C12/10</f>
        <v>0.0023240740740740743</v>
      </c>
    </row>
    <row r="13" spans="1:4" ht="15.75">
      <c r="A13" s="153" t="s">
        <v>138</v>
      </c>
      <c r="B13" s="153"/>
      <c r="C13" s="46">
        <v>0.024386574074074074</v>
      </c>
      <c r="D13" s="48">
        <f>C13/10</f>
        <v>0.0024386574074074076</v>
      </c>
    </row>
    <row r="14" spans="1:4" ht="15.75">
      <c r="A14" s="153" t="s">
        <v>137</v>
      </c>
      <c r="B14" s="153"/>
      <c r="C14" s="46">
        <v>0.0234375</v>
      </c>
      <c r="D14" s="48">
        <f>C14/10</f>
        <v>0.00234375</v>
      </c>
    </row>
    <row r="16" spans="1:4" ht="15.75">
      <c r="A16" s="147" t="s">
        <v>17</v>
      </c>
      <c r="B16" s="148"/>
      <c r="C16" s="148"/>
      <c r="D16" s="149"/>
    </row>
    <row r="17" spans="1:4" ht="15.75">
      <c r="A17" s="154" t="s">
        <v>13</v>
      </c>
      <c r="B17" s="155"/>
      <c r="C17" s="57" t="s">
        <v>12</v>
      </c>
      <c r="D17" s="58" t="s">
        <v>11</v>
      </c>
    </row>
    <row r="18" spans="1:4" ht="15.75">
      <c r="A18" s="152" t="s">
        <v>132</v>
      </c>
      <c r="B18" s="152"/>
      <c r="C18" s="50">
        <v>0.027071759259259257</v>
      </c>
      <c r="D18" s="51">
        <f>C18/10</f>
        <v>0.002707175925925926</v>
      </c>
    </row>
  </sheetData>
  <mergeCells count="17">
    <mergeCell ref="A1:D1"/>
    <mergeCell ref="A2:B2"/>
    <mergeCell ref="A3:B3"/>
    <mergeCell ref="A4:B4"/>
    <mergeCell ref="A5:B5"/>
    <mergeCell ref="A16:D16"/>
    <mergeCell ref="A17:B17"/>
    <mergeCell ref="A6:B6"/>
    <mergeCell ref="A9:B9"/>
    <mergeCell ref="A7:B7"/>
    <mergeCell ref="A18:B18"/>
    <mergeCell ref="A8:B8"/>
    <mergeCell ref="A10:B10"/>
    <mergeCell ref="A11:B11"/>
    <mergeCell ref="A12:B12"/>
    <mergeCell ref="A13:B13"/>
    <mergeCell ref="A14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NYME-AK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Zsolt</dc:creator>
  <cp:keywords/>
  <dc:description/>
  <cp:lastModifiedBy>Hovanyecz György</cp:lastModifiedBy>
  <cp:lastPrinted>2008-02-24T18:28:18Z</cp:lastPrinted>
  <dcterms:created xsi:type="dcterms:W3CDTF">2008-01-21T14:00:33Z</dcterms:created>
  <dcterms:modified xsi:type="dcterms:W3CDTF">2008-02-26T12:27:32Z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